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35" yWindow="5760" windowWidth="14805" windowHeight="1155"/>
  </bookViews>
  <sheets>
    <sheet name="MEVAL" sheetId="1" r:id="rId1"/>
    <sheet name="BIESO" sheetId="8" r:id="rId2"/>
    <sheet name="RESERVA PRESUPUESTAL 2016" sheetId="9" r:id="rId3"/>
  </sheets>
  <definedNames>
    <definedName name="_xlnm._FilterDatabase" localSheetId="1" hidden="1">BIESO!$A$1:$J$1</definedName>
    <definedName name="_xlnm._FilterDatabase" localSheetId="0" hidden="1">MEVAL!$A$1:$K$180</definedName>
  </definedNames>
  <calcPr calcId="162913"/>
</workbook>
</file>

<file path=xl/calcChain.xml><?xml version="1.0" encoding="utf-8"?>
<calcChain xmlns="http://schemas.openxmlformats.org/spreadsheetml/2006/main">
  <c r="F99" i="1" l="1"/>
  <c r="F98" i="1" l="1"/>
  <c r="F97" i="1" l="1"/>
  <c r="F87" i="1" l="1"/>
  <c r="F37" i="1" l="1"/>
  <c r="F69" i="1" l="1"/>
  <c r="F14" i="1" l="1"/>
</calcChain>
</file>

<file path=xl/sharedStrings.xml><?xml version="1.0" encoding="utf-8"?>
<sst xmlns="http://schemas.openxmlformats.org/spreadsheetml/2006/main" count="642" uniqueCount="196">
  <si>
    <t>TURNO</t>
  </si>
  <si>
    <t xml:space="preserve">PROVEEDOR </t>
  </si>
  <si>
    <t># FACTURA</t>
  </si>
  <si>
    <t># CONTRATO</t>
  </si>
  <si>
    <t>SISCO</t>
  </si>
  <si>
    <t>FECHA DE RECEPCIÓN</t>
  </si>
  <si>
    <t>VALOR</t>
  </si>
  <si>
    <t>NRO. RADICADO SIIF</t>
  </si>
  <si>
    <t>RECURSO</t>
  </si>
  <si>
    <t>12-1-10056-16</t>
  </si>
  <si>
    <t>VANESSA CAROLINA NEGRETE RIVERA</t>
  </si>
  <si>
    <t>CSF</t>
  </si>
  <si>
    <t>Cuenta 004</t>
  </si>
  <si>
    <t>DISTRIBUIDORA Y COMERCIALIZADORA  CELTA</t>
  </si>
  <si>
    <t>12-8-10087-16</t>
  </si>
  <si>
    <t>0121 - 0122</t>
  </si>
  <si>
    <t>INMOBILIARIA LA 30</t>
  </si>
  <si>
    <t>12-1-10079-16</t>
  </si>
  <si>
    <t>FECHA DE PAGO</t>
  </si>
  <si>
    <t>MES</t>
  </si>
  <si>
    <t>ENERO</t>
  </si>
  <si>
    <t>12-1-10083-16</t>
  </si>
  <si>
    <t>EDATEL S.A. E.S.P</t>
  </si>
  <si>
    <t>FEBRERO</t>
  </si>
  <si>
    <t>Cuenta 005</t>
  </si>
  <si>
    <t>12-7-10078-16</t>
  </si>
  <si>
    <t>PISCINAS MG SAS</t>
  </si>
  <si>
    <t>HOTEL DANN CARLTON MEDELLIN S.A.</t>
  </si>
  <si>
    <t>12-7-10002-17</t>
  </si>
  <si>
    <t>DIANA CATALINA ZAPATA PULGARIN Y/O AIRE SONIDO Y ACCESORIOS</t>
  </si>
  <si>
    <t>12-7-10090-16</t>
  </si>
  <si>
    <t>13454 - 13455</t>
  </si>
  <si>
    <t>CONSORCIO ALMACRO</t>
  </si>
  <si>
    <t>12-7-10091-16</t>
  </si>
  <si>
    <t>A00006</t>
  </si>
  <si>
    <t>12-8-10027-16</t>
  </si>
  <si>
    <t>ELEJALDEGAVIRIA MAURICIO Y/O SERVICENTRO NUTIBARA</t>
  </si>
  <si>
    <t>12-8-10062-16</t>
  </si>
  <si>
    <t xml:space="preserve">JORGE IVAN CASTAÑEDA GIRALDO </t>
  </si>
  <si>
    <t>Cuenta C. 002-17</t>
  </si>
  <si>
    <t>12-8-10063-16</t>
  </si>
  <si>
    <t>SÁNCHEZ ZABALA IGNACIO Y/O SERVICENTRO LOS YARUMOS</t>
  </si>
  <si>
    <t>12-8-10064-16</t>
  </si>
  <si>
    <t>SOCIEDAD INVERSIONES HERMANOS VILLEGAS Y ASOCIADOS LTDA</t>
  </si>
  <si>
    <t>12-8-10067-16</t>
  </si>
  <si>
    <t>GONZALEZ TORRES ARIOLFO ASDRUBAL /ESTACION DE SERVICIOS EL OASIS</t>
  </si>
  <si>
    <t>Cuenta de Cobro 001</t>
  </si>
  <si>
    <t>18-8-10068-16</t>
  </si>
  <si>
    <t>SAN MIGUEL E.D.S. S.A.S</t>
  </si>
  <si>
    <t>12-8-10065-16</t>
  </si>
  <si>
    <t>ESTACIÓN DE SERVICIOS LA VARIANTE DE SANTA FE DE ANTIOQUIA LIMITADA</t>
  </si>
  <si>
    <t>15519</t>
  </si>
  <si>
    <t>12-8-10069-16</t>
  </si>
  <si>
    <t>DISTRACOM S.A.</t>
  </si>
  <si>
    <t>12-8-10071-16</t>
  </si>
  <si>
    <t>INVERSORA GALAXIA S.A.S. MARINILLA</t>
  </si>
  <si>
    <t>INVERSORA GALAXIA S.A.S. RIONEGRO</t>
  </si>
  <si>
    <t>12-8-10072-16</t>
  </si>
  <si>
    <t xml:space="preserve">MUÑETONES YARCE HUGO ALONSO Y/O ESTACION DE SERVICIO AMALFI  </t>
  </si>
  <si>
    <t>12-8-10073-16</t>
  </si>
  <si>
    <t xml:space="preserve">USUGA DAVID LUIS EDUARDO Y/O ESTACIÓN DEL RIO </t>
  </si>
  <si>
    <t>12-8-10081-16</t>
  </si>
  <si>
    <t>EDS LA CHAPARRALA Y/O JUAN DIEGO MENDOZA OCHOA</t>
  </si>
  <si>
    <t>12-8-10082-16</t>
  </si>
  <si>
    <t>DISTRACOM S.A</t>
  </si>
  <si>
    <t>Orden de Compra 13147</t>
  </si>
  <si>
    <t>UNION TEMPORAL ASEO COLOMBIA</t>
  </si>
  <si>
    <t>45 - 46 -47 - 48 -49</t>
  </si>
  <si>
    <t>0123 - 0124</t>
  </si>
  <si>
    <t>18-5-10066-16</t>
  </si>
  <si>
    <t>SERVICIOS POSTALES NACIONALES S.A.</t>
  </si>
  <si>
    <t xml:space="preserve">SPN-03-8344 -  SPN-03-8349 - SPN-03-8350 -  </t>
  </si>
  <si>
    <t>A00007</t>
  </si>
  <si>
    <t>Orden de Compra 12433</t>
  </si>
  <si>
    <t>Orden de Compra 11537</t>
  </si>
  <si>
    <t>GRUPO EDS AUTOGAS S.A.S</t>
  </si>
  <si>
    <t>BTC - 59127</t>
  </si>
  <si>
    <t xml:space="preserve">22425 - 22217 - 22216 - 22215 - 22213 -  22555 - 22553 -  22556 - 22567  -  22551 - 22218 - 22554 -  </t>
  </si>
  <si>
    <t>MARZO</t>
  </si>
  <si>
    <t>Cuenta 006</t>
  </si>
  <si>
    <t>M00000005 A00000008 A00000009</t>
  </si>
  <si>
    <t>12-8-10085-16</t>
  </si>
  <si>
    <t>TECNOLOGIA MODULAR SAS</t>
  </si>
  <si>
    <t>0129 - 0130</t>
  </si>
  <si>
    <t>090 - 091 - 092 - 093 - 094</t>
  </si>
  <si>
    <t>1673 - 1674 - 1675 - 1676 - 1677</t>
  </si>
  <si>
    <t>13486 - 13485</t>
  </si>
  <si>
    <t>005-17</t>
  </si>
  <si>
    <t xml:space="preserve"># FACTURAS  y/o CUENTA DE COBRO </t>
  </si>
  <si>
    <t>15548</t>
  </si>
  <si>
    <t>004</t>
  </si>
  <si>
    <t>BTC-59645 
BTC-60180</t>
  </si>
  <si>
    <t xml:space="preserve">22951 - 22954 - 22955 - 22597 - 22598 - 22959 - 22956 - 22960 - 22957 - 22958 - 22952 - 22961  </t>
  </si>
  <si>
    <t xml:space="preserve">SPN-03-8589 -  SPN-03-8590 - SPN-03-8591 -  </t>
  </si>
  <si>
    <t>M00000006</t>
  </si>
  <si>
    <t xml:space="preserve"> DANIELA OSPINA ARANGO</t>
  </si>
  <si>
    <t>SSF</t>
  </si>
  <si>
    <t>ABRIL</t>
  </si>
  <si>
    <t>12-7-10005-17</t>
  </si>
  <si>
    <t xml:space="preserve">A000010   M000007 M000010   A0000011 </t>
  </si>
  <si>
    <t>1687 - 1688- 1690 - 1691</t>
  </si>
  <si>
    <t>Cuenta 007</t>
  </si>
  <si>
    <t xml:space="preserve">SPN-03-8712 -  SPN-03-8713- </t>
  </si>
  <si>
    <t>INVERSORA GALAXIA S.A.S. ANTINARCOTICOS</t>
  </si>
  <si>
    <t>009-17</t>
  </si>
  <si>
    <t>15589</t>
  </si>
  <si>
    <t>005</t>
  </si>
  <si>
    <t>212 - 213</t>
  </si>
  <si>
    <t>60974 - 61669</t>
  </si>
  <si>
    <t xml:space="preserve">22983 - 22980 - 22979 - 22985 - 22984 - 23552 - 23551 - 22992 - 22991 - 22994 - 22982 - 22996 -     </t>
  </si>
  <si>
    <t>13512 - 13513 - 13514 - 13515 - 13516 - 13517 -</t>
  </si>
  <si>
    <t>2017-04-06 08:16:32</t>
  </si>
  <si>
    <t>2017-04-10 08:56:23</t>
  </si>
  <si>
    <t>2017-04-11 10:39:20</t>
  </si>
  <si>
    <t>COMERCIALIZADORA JORGE LONDOÑO SAS</t>
  </si>
  <si>
    <t>12-8-10006-17</t>
  </si>
  <si>
    <t>2795 - 2800</t>
  </si>
  <si>
    <t>CSF - SSF</t>
  </si>
  <si>
    <r>
      <t xml:space="preserve">27117 -  </t>
    </r>
    <r>
      <rPr>
        <sz val="11"/>
        <color rgb="FFFF0000"/>
        <rFont val="Calibri"/>
        <family val="2"/>
        <scheme val="minor"/>
      </rPr>
      <t xml:space="preserve">27217 </t>
    </r>
  </si>
  <si>
    <t>176 - 177 - 178 - 179 - 180</t>
  </si>
  <si>
    <t>12-8-10007-17</t>
  </si>
  <si>
    <t>COMERCIALIZADORA DOS GAVIRIAS SAS</t>
  </si>
  <si>
    <t>0278 - 0279</t>
  </si>
  <si>
    <t xml:space="preserve">M0000008 - A00000012 - M00000011 - A00000013 - </t>
  </si>
  <si>
    <t xml:space="preserve">28517 - 28617 - 28717 - 28817 </t>
  </si>
  <si>
    <t>13521 - 13528 - 13526 - 13529 -</t>
  </si>
  <si>
    <t xml:space="preserve">28917 - 29017 - 29117 -  29217 </t>
  </si>
  <si>
    <t>Cuenta de Cobro 002</t>
  </si>
  <si>
    <t>Cuenta 008</t>
  </si>
  <si>
    <t>MAYO</t>
  </si>
  <si>
    <t xml:space="preserve">1711 - 1712 - 1713 - 1714 - 1715 - 1716 - 1717 - 1718 - 1719 - 1720 - </t>
  </si>
  <si>
    <t>0143 - 0142</t>
  </si>
  <si>
    <t>2831 - 2832</t>
  </si>
  <si>
    <t>12-5-10066-16</t>
  </si>
  <si>
    <t xml:space="preserve">SPN-03-8834 -  SPN-03-8835- </t>
  </si>
  <si>
    <t>32517 - 32617</t>
  </si>
  <si>
    <t>0283 - 0284</t>
  </si>
  <si>
    <t>173789
219529
200829</t>
  </si>
  <si>
    <t xml:space="preserve">A00000014 - A00000015 -  M00000012 - M00000013 - M00000015 - A00000016 - M0000014 -  A00000018 - A00000017 -  </t>
  </si>
  <si>
    <t>12-7-10011-17</t>
  </si>
  <si>
    <t>LLAS INGENIERÍA</t>
  </si>
  <si>
    <t>DISTRACOM S.A  ANTINARCOTICOS</t>
  </si>
  <si>
    <t>014-17</t>
  </si>
  <si>
    <t>15704</t>
  </si>
  <si>
    <t>006</t>
  </si>
  <si>
    <t>62961 - 63521</t>
  </si>
  <si>
    <t xml:space="preserve"> 24873 - 24872 - 24875 - 24871 - 24874 - 23578 - 23577 - 23580 - 23574 - 13579 - 23569 - 23568 - 23571 - 23567 - 23570 - 24876 - 23581 - 24897 - 24877 - 23573</t>
  </si>
  <si>
    <t>295 - 296 - 297 - 298 - 299</t>
  </si>
  <si>
    <t>35817 - 35917</t>
  </si>
  <si>
    <t>CABLETRONICS S.A.S</t>
  </si>
  <si>
    <t>12-2-10077-16</t>
  </si>
  <si>
    <t>1840 - 1841</t>
  </si>
  <si>
    <t>173389 - 171429</t>
  </si>
  <si>
    <t>SOLUCIONES DASED S.A.S.</t>
  </si>
  <si>
    <t>12-7-10010-17</t>
  </si>
  <si>
    <t>256 - 257 - 258</t>
  </si>
  <si>
    <t>36517 - 36617</t>
  </si>
  <si>
    <t>13555 - 13557 - 13558 - 13559 - 13560 - 13545 -</t>
  </si>
  <si>
    <t>173789 - 200830</t>
  </si>
  <si>
    <t>36717 - 36817</t>
  </si>
  <si>
    <t>13550 - 13548 - 13547</t>
  </si>
  <si>
    <t>36917 - 37017 - 37117</t>
  </si>
  <si>
    <t>12-2-10014-17</t>
  </si>
  <si>
    <t>FIDEL MAURICIO MOJICA DIAZ</t>
  </si>
  <si>
    <t>2017-05-12 09:03:56</t>
  </si>
  <si>
    <t>2017-05-12 08:54:49</t>
  </si>
  <si>
    <t>2017-05-12 09:26:24</t>
  </si>
  <si>
    <t>2017-05-16 07:49:27</t>
  </si>
  <si>
    <t>2017-05-16 07:37:58</t>
  </si>
  <si>
    <t>2017-05-16 07:52:12</t>
  </si>
  <si>
    <t>2017-05-16 07:36:14</t>
  </si>
  <si>
    <t>2017-05-19 09:11:06</t>
  </si>
  <si>
    <t>2017-05-19 09:41:49</t>
  </si>
  <si>
    <t>2017-05-23 08:35:26</t>
  </si>
  <si>
    <t>2017-05-23 08:51:36</t>
  </si>
  <si>
    <t>2017-05-23 08:23:42</t>
  </si>
  <si>
    <t>2017-05-23 08:35:06</t>
  </si>
  <si>
    <t>2017-05-23 08:33:17</t>
  </si>
  <si>
    <t>2017-05-23 08:24:10</t>
  </si>
  <si>
    <t>2017-05-23 08:35:18</t>
  </si>
  <si>
    <t>2017-05-23 08:40:37</t>
  </si>
  <si>
    <t>2017-05-23 08:33:09</t>
  </si>
  <si>
    <t>2017-05-23 08:33:56</t>
  </si>
  <si>
    <t>2017-05-23 09:08:00</t>
  </si>
  <si>
    <t>2017-05-23 08:34:24</t>
  </si>
  <si>
    <t>2017-05-23 08:34:18</t>
  </si>
  <si>
    <t>2017-05-23 08:33:27</t>
  </si>
  <si>
    <t>2017-05-23 08:41:25</t>
  </si>
  <si>
    <t>2017-05-23 08:40:00</t>
  </si>
  <si>
    <t>2017-05-23 08:36:36</t>
  </si>
  <si>
    <t>2017-05-23 09:18:46</t>
  </si>
  <si>
    <t>2017-05-23 08:36:52</t>
  </si>
  <si>
    <t>2017-05-24 09:49:34</t>
  </si>
  <si>
    <t>2017-05-24 08:54:44</t>
  </si>
  <si>
    <t>2017-05-26 09:07:43</t>
  </si>
  <si>
    <t>2017-05-26 08:48:50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</si>
</sst>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_-;\-* #,##0.00_-;_-* &quot;-&quot;??_-;_-@_-"/>
    <numFmt numFmtId="165" formatCode="&quot;$&quot;\ #,##0.00_);[Red]\(&quot;$&quot;\ #,##0.00\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#,##0\ &quot;$&quot;;\-#,##0\ &quot;$&quot;"/>
    <numFmt numFmtId="169" formatCode="&quot;$&quot;\ #,##0;&quot;$&quot;\ \-#,##0"/>
    <numFmt numFmtId="170" formatCode="_ &quot;$&quot;\ * #,##0_ ;_ &quot;$&quot;\ * \-#,##0_ ;_ &quot;$&quot;\ * &quot;-&quot;_ ;_ @_ "/>
    <numFmt numFmtId="171" formatCode="_ * #,##0_ ;_ * \-#,##0_ ;_ * &quot;-&quot;_ ;_ @_ "/>
    <numFmt numFmtId="172" formatCode="_ &quot;$&quot;\ * #,##0.00_ ;_ &quot;$&quot;\ * \-#,##0.00_ ;_ &quot;$&quot;\ * &quot;-&quot;??_ ;_ @_ "/>
    <numFmt numFmtId="173" formatCode="_ * #,##0.00_ ;_ * \-#,##0.00_ ;_ * &quot;-&quot;??_ ;_ @_ "/>
    <numFmt numFmtId="174" formatCode="_(* #,##0_);_(* \(#,##0\);_(* &quot;-&quot;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8">
    <xf numFmtId="0" fontId="0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7" applyNumberFormat="0" applyAlignment="0" applyProtection="0"/>
    <xf numFmtId="0" fontId="13" fillId="7" borderId="8" applyNumberFormat="0" applyAlignment="0" applyProtection="0"/>
    <xf numFmtId="0" fontId="14" fillId="7" borderId="7" applyNumberFormat="0" applyAlignment="0" applyProtection="0"/>
    <xf numFmtId="0" fontId="15" fillId="0" borderId="9" applyNumberFormat="0" applyFill="0" applyAlignment="0" applyProtection="0"/>
    <xf numFmtId="0" fontId="16" fillId="8" borderId="10" applyNumberFormat="0" applyAlignment="0" applyProtection="0"/>
    <xf numFmtId="0" fontId="3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 wrapText="1"/>
    </xf>
    <xf numFmtId="164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 wrapText="1"/>
    </xf>
    <xf numFmtId="2" fontId="0" fillId="0" borderId="0" xfId="0" applyNumberFormat="1"/>
  </cellXfs>
  <cellStyles count="138">
    <cellStyle name="20% - Énfasis1" xfId="115" builtinId="30" customBuiltin="1"/>
    <cellStyle name="20% - Énfasis2" xfId="119" builtinId="34" customBuiltin="1"/>
    <cellStyle name="20% - Énfasis3" xfId="123" builtinId="38" customBuiltin="1"/>
    <cellStyle name="20% - Énfasis4" xfId="127" builtinId="42" customBuiltin="1"/>
    <cellStyle name="20% - Énfasis5" xfId="131" builtinId="46" customBuiltin="1"/>
    <cellStyle name="20% - Énfasis6" xfId="135" builtinId="50" customBuiltin="1"/>
    <cellStyle name="40% - Énfasis1" xfId="116" builtinId="31" customBuiltin="1"/>
    <cellStyle name="40% - Énfasis2" xfId="120" builtinId="35" customBuiltin="1"/>
    <cellStyle name="40% - Énfasis3" xfId="124" builtinId="39" customBuiltin="1"/>
    <cellStyle name="40% - Énfasis4" xfId="128" builtinId="43" customBuiltin="1"/>
    <cellStyle name="40% - Énfasis5" xfId="132" builtinId="47" customBuiltin="1"/>
    <cellStyle name="40% - Énfasis6" xfId="136" builtinId="51" customBuiltin="1"/>
    <cellStyle name="60% - Énfasis1" xfId="117" builtinId="32" customBuiltin="1"/>
    <cellStyle name="60% - Énfasis2" xfId="121" builtinId="36" customBuiltin="1"/>
    <cellStyle name="60% - Énfasis3" xfId="125" builtinId="40" customBuiltin="1"/>
    <cellStyle name="60% - Énfasis4" xfId="129" builtinId="44" customBuiltin="1"/>
    <cellStyle name="60% - Énfasis5" xfId="133" builtinId="48" customBuiltin="1"/>
    <cellStyle name="60% - Énfasis6" xfId="137" builtinId="52" customBuiltin="1"/>
    <cellStyle name="Bueno" xfId="102" builtinId="26" customBuiltin="1"/>
    <cellStyle name="Cálculo" xfId="107" builtinId="22" customBuiltin="1"/>
    <cellStyle name="Celda de comprobación" xfId="109" builtinId="23" customBuiltin="1"/>
    <cellStyle name="Celda vinculada" xfId="108" builtinId="24" customBuiltin="1"/>
    <cellStyle name="Encabezado 1" xfId="98" builtinId="16" customBuiltin="1"/>
    <cellStyle name="Encabezado 4" xfId="101" builtinId="19" customBuiltin="1"/>
    <cellStyle name="Énfasis1" xfId="114" builtinId="29" customBuiltin="1"/>
    <cellStyle name="Énfasis2" xfId="118" builtinId="33" customBuiltin="1"/>
    <cellStyle name="Énfasis3" xfId="122" builtinId="37" customBuiltin="1"/>
    <cellStyle name="Énfasis4" xfId="126" builtinId="41" customBuiltin="1"/>
    <cellStyle name="Énfasis5" xfId="130" builtinId="45" customBuiltin="1"/>
    <cellStyle name="Énfasis6" xfId="134" builtinId="49" customBuiltin="1"/>
    <cellStyle name="Entrada" xfId="105" builtinId="20" customBuiltin="1"/>
    <cellStyle name="Incorrecto" xfId="103" builtinId="27" customBuiltin="1"/>
    <cellStyle name="Millares" xfId="1" builtinId="3"/>
    <cellStyle name="Millares [0] 10" xfId="3"/>
    <cellStyle name="Millares [0] 11" xfId="96"/>
    <cellStyle name="Millares [0] 2" xfId="4"/>
    <cellStyle name="Millares [0] 2 2" xfId="5"/>
    <cellStyle name="Millares [0] 2 2 2" xfId="6"/>
    <cellStyle name="Millares [0] 2 2 2 2" xfId="7"/>
    <cellStyle name="Millares [0] 2 2 3" xfId="8"/>
    <cellStyle name="Millares [0] 3" xfId="9"/>
    <cellStyle name="Millares [0] 3 2" xfId="10"/>
    <cellStyle name="Millares [0] 4" xfId="11"/>
    <cellStyle name="Millares [0] 4 2" xfId="12"/>
    <cellStyle name="Millares [0] 5" xfId="13"/>
    <cellStyle name="Millares [0] 5 2" xfId="14"/>
    <cellStyle name="Millares [0] 6" xfId="15"/>
    <cellStyle name="Millares [0] 6 2" xfId="16"/>
    <cellStyle name="Millares [0] 7" xfId="17"/>
    <cellStyle name="Millares [0] 7 2" xfId="18"/>
    <cellStyle name="Millares [0] 8" xfId="19"/>
    <cellStyle name="Millares [0] 8 2" xfId="20"/>
    <cellStyle name="Millares [0] 9" xfId="21"/>
    <cellStyle name="Millares [0] 9 2" xfId="22"/>
    <cellStyle name="Millares [0] 9 2 2" xfId="23"/>
    <cellStyle name="Millares [0] 9 3" xfId="24"/>
    <cellStyle name="Millares 10" xfId="25"/>
    <cellStyle name="Millares 10 2" xfId="26"/>
    <cellStyle name="Millares 10 2 2" xfId="27"/>
    <cellStyle name="Millares 10 3" xfId="28"/>
    <cellStyle name="Millares 11" xfId="29"/>
    <cellStyle name="Millares 12" xfId="30"/>
    <cellStyle name="Millares 13" xfId="2"/>
    <cellStyle name="Millares 14" xfId="95"/>
    <cellStyle name="Millares 2" xfId="31"/>
    <cellStyle name="Millares 2 2" xfId="32"/>
    <cellStyle name="Millares 2 2 2" xfId="33"/>
    <cellStyle name="Millares 2 2 2 2" xfId="34"/>
    <cellStyle name="Millares 2 2 3" xfId="35"/>
    <cellStyle name="Millares 2 3" xfId="36"/>
    <cellStyle name="Millares 2 3 2" xfId="37"/>
    <cellStyle name="Millares 2 4" xfId="38"/>
    <cellStyle name="Millares 3" xfId="39"/>
    <cellStyle name="Millares 3 2" xfId="40"/>
    <cellStyle name="Millares 3 2 2" xfId="41"/>
    <cellStyle name="Millares 3 3" xfId="42"/>
    <cellStyle name="Millares 3 3 2" xfId="43"/>
    <cellStyle name="Millares 3 3 2 2" xfId="44"/>
    <cellStyle name="Millares 3 3 3" xfId="45"/>
    <cellStyle name="Millares 3 4" xfId="46"/>
    <cellStyle name="Millares 4" xfId="47"/>
    <cellStyle name="Millares 4 2" xfId="48"/>
    <cellStyle name="Millares 5" xfId="49"/>
    <cellStyle name="Millares 5 2" xfId="50"/>
    <cellStyle name="Millares 6" xfId="51"/>
    <cellStyle name="Millares 6 2" xfId="52"/>
    <cellStyle name="Millares 7" xfId="53"/>
    <cellStyle name="Millares 7 2" xfId="54"/>
    <cellStyle name="Millares 8" xfId="55"/>
    <cellStyle name="Millares 8 2" xfId="56"/>
    <cellStyle name="Millares 9" xfId="57"/>
    <cellStyle name="Millares 9 2" xfId="58"/>
    <cellStyle name="Millares 9 2 2" xfId="59"/>
    <cellStyle name="Millares 9 3" xfId="60"/>
    <cellStyle name="Moneda 2" xfId="61"/>
    <cellStyle name="Moneda 2 2" xfId="62"/>
    <cellStyle name="Moneda 3" xfId="63"/>
    <cellStyle name="Moneda 3 2" xfId="64"/>
    <cellStyle name="Moneda 3 2 2" xfId="65"/>
    <cellStyle name="Moneda 3 3" xfId="66"/>
    <cellStyle name="Moneda 4" xfId="67"/>
    <cellStyle name="Moneda 4 2" xfId="68"/>
    <cellStyle name="Moneda 5" xfId="69"/>
    <cellStyle name="Moneda 5 2" xfId="70"/>
    <cellStyle name="Moneda 6" xfId="71"/>
    <cellStyle name="Moneda 6 2" xfId="72"/>
    <cellStyle name="Moneda 7" xfId="73"/>
    <cellStyle name="Moneda 7 2" xfId="74"/>
    <cellStyle name="Moneda 8" xfId="75"/>
    <cellStyle name="Moneda 8 2" xfId="76"/>
    <cellStyle name="Neutral" xfId="104" builtinId="28" customBuiltin="1"/>
    <cellStyle name="Normal" xfId="0" builtinId="0"/>
    <cellStyle name="Normal 2" xfId="77"/>
    <cellStyle name="Normal 2 2" xfId="78"/>
    <cellStyle name="Normal 2 2 2" xfId="79"/>
    <cellStyle name="Normal 2 3" xfId="80"/>
    <cellStyle name="Normal 2 3 2" xfId="81"/>
    <cellStyle name="Normal 2 4" xfId="82"/>
    <cellStyle name="Normal 2 77" xfId="83"/>
    <cellStyle name="Normal 3" xfId="84"/>
    <cellStyle name="Normal 3 2" xfId="85"/>
    <cellStyle name="Normal 3 2 2" xfId="86"/>
    <cellStyle name="Normal 3 3" xfId="87"/>
    <cellStyle name="Normal 4" xfId="88"/>
    <cellStyle name="Normal 6" xfId="89"/>
    <cellStyle name="Normal 6 2" xfId="90"/>
    <cellStyle name="Normal 9" xfId="91"/>
    <cellStyle name="Normal 9 2" xfId="92"/>
    <cellStyle name="Notas" xfId="111" builtinId="10" customBuiltin="1"/>
    <cellStyle name="Porcentual 2" xfId="93"/>
    <cellStyle name="Porcentual 2 2" xfId="94"/>
    <cellStyle name="Salida" xfId="106" builtinId="21" customBuiltin="1"/>
    <cellStyle name="Texto de advertencia" xfId="110" builtinId="11" customBuiltin="1"/>
    <cellStyle name="Texto explicativo" xfId="112" builtinId="53" customBuiltin="1"/>
    <cellStyle name="Título" xfId="97" builtinId="15" customBuiltin="1"/>
    <cellStyle name="Título 2" xfId="99" builtinId="17" customBuiltin="1"/>
    <cellStyle name="Título 3" xfId="100" builtinId="18" customBuiltin="1"/>
    <cellStyle name="Total" xfId="113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0" tint="-0.499984740745262"/>
  </sheetPr>
  <dimension ref="A1:N180"/>
  <sheetViews>
    <sheetView tabSelected="1" zoomScaleNormal="100" workbookViewId="0">
      <pane ySplit="1" topLeftCell="A2" activePane="bottomLeft" state="frozen"/>
      <selection pane="bottomLeft" activeCell="O119" sqref="O119"/>
    </sheetView>
  </sheetViews>
  <sheetFormatPr baseColWidth="10" defaultColWidth="8.85546875" defaultRowHeight="15" x14ac:dyDescent="0.25"/>
  <cols>
    <col min="1" max="1" width="8.140625" customWidth="1"/>
    <col min="2" max="2" width="19.85546875" customWidth="1"/>
    <col min="3" max="3" width="34.28515625" customWidth="1"/>
    <col min="4" max="4" width="18.7109375" customWidth="1"/>
    <col min="5" max="5" width="17.28515625" customWidth="1"/>
    <col min="6" max="6" width="15.85546875" style="4" customWidth="1"/>
    <col min="7" max="7" width="17.85546875" style="4" customWidth="1"/>
    <col min="8" max="9" width="13.7109375" customWidth="1"/>
    <col min="10" max="10" width="11.85546875" style="12" customWidth="1"/>
    <col min="14" max="14" width="18.7109375" customWidth="1"/>
  </cols>
  <sheetData>
    <row r="1" spans="1:11" ht="30" x14ac:dyDescent="0.25">
      <c r="A1" s="1" t="s">
        <v>0</v>
      </c>
      <c r="B1" s="1" t="s">
        <v>3</v>
      </c>
      <c r="C1" s="1" t="s">
        <v>1</v>
      </c>
      <c r="D1" s="1" t="s">
        <v>88</v>
      </c>
      <c r="E1" s="1" t="s">
        <v>5</v>
      </c>
      <c r="F1" s="3" t="s">
        <v>6</v>
      </c>
      <c r="G1" s="3" t="s">
        <v>7</v>
      </c>
      <c r="H1" s="11" t="s">
        <v>4</v>
      </c>
      <c r="I1" s="10" t="s">
        <v>18</v>
      </c>
      <c r="J1" s="10" t="s">
        <v>8</v>
      </c>
      <c r="K1" s="10" t="s">
        <v>19</v>
      </c>
    </row>
    <row r="2" spans="1:11" ht="30" hidden="1" x14ac:dyDescent="0.25">
      <c r="A2" s="9">
        <v>1</v>
      </c>
      <c r="B2" s="5" t="s">
        <v>9</v>
      </c>
      <c r="C2" s="5" t="s">
        <v>10</v>
      </c>
      <c r="D2" s="5" t="s">
        <v>12</v>
      </c>
      <c r="E2" s="7">
        <v>42752</v>
      </c>
      <c r="F2" s="8">
        <v>1793736</v>
      </c>
      <c r="G2" s="6">
        <v>1317</v>
      </c>
      <c r="H2" s="5">
        <v>166370</v>
      </c>
      <c r="I2" s="5"/>
      <c r="J2" s="2" t="s">
        <v>11</v>
      </c>
      <c r="K2" s="2" t="s">
        <v>20</v>
      </c>
    </row>
    <row r="3" spans="1:11" hidden="1" x14ac:dyDescent="0.25">
      <c r="A3" s="9">
        <v>2</v>
      </c>
      <c r="B3" s="5" t="s">
        <v>17</v>
      </c>
      <c r="C3" s="5" t="s">
        <v>16</v>
      </c>
      <c r="D3" s="5">
        <v>124937</v>
      </c>
      <c r="E3" s="7">
        <v>42753</v>
      </c>
      <c r="F3" s="8">
        <v>3100000</v>
      </c>
      <c r="G3" s="6">
        <v>1417</v>
      </c>
      <c r="H3" s="5">
        <v>180829</v>
      </c>
      <c r="I3" s="5"/>
      <c r="J3" s="2" t="s">
        <v>11</v>
      </c>
      <c r="K3" s="2" t="s">
        <v>20</v>
      </c>
    </row>
    <row r="4" spans="1:11" ht="30" hidden="1" x14ac:dyDescent="0.25">
      <c r="A4" s="9">
        <v>3</v>
      </c>
      <c r="B4" s="5" t="s">
        <v>14</v>
      </c>
      <c r="C4" s="5" t="s">
        <v>13</v>
      </c>
      <c r="D4" s="5" t="s">
        <v>15</v>
      </c>
      <c r="E4" s="7">
        <v>42753</v>
      </c>
      <c r="F4" s="8">
        <v>47896420.990000002</v>
      </c>
      <c r="G4" s="6">
        <v>1617</v>
      </c>
      <c r="H4" s="5">
        <v>171469</v>
      </c>
      <c r="I4" s="5"/>
      <c r="J4" s="2" t="s">
        <v>11</v>
      </c>
      <c r="K4" s="2" t="s">
        <v>20</v>
      </c>
    </row>
    <row r="5" spans="1:11" hidden="1" x14ac:dyDescent="0.25">
      <c r="A5" s="9">
        <v>4</v>
      </c>
      <c r="B5" s="5" t="s">
        <v>21</v>
      </c>
      <c r="C5" s="5" t="s">
        <v>22</v>
      </c>
      <c r="D5" s="5">
        <v>5003740</v>
      </c>
      <c r="E5" s="7">
        <v>42759</v>
      </c>
      <c r="F5" s="8">
        <v>13920000</v>
      </c>
      <c r="G5" s="6">
        <v>3617</v>
      </c>
      <c r="H5" s="5">
        <v>192309</v>
      </c>
      <c r="I5" s="5"/>
      <c r="J5" s="2" t="s">
        <v>11</v>
      </c>
      <c r="K5" s="2" t="s">
        <v>20</v>
      </c>
    </row>
    <row r="6" spans="1:11" ht="30" hidden="1" x14ac:dyDescent="0.25">
      <c r="A6" s="9">
        <v>5</v>
      </c>
      <c r="B6" s="5" t="s">
        <v>9</v>
      </c>
      <c r="C6" s="5" t="s">
        <v>10</v>
      </c>
      <c r="D6" s="5" t="s">
        <v>24</v>
      </c>
      <c r="E6" s="7">
        <v>42773</v>
      </c>
      <c r="F6" s="8">
        <v>1793736</v>
      </c>
      <c r="G6" s="6">
        <v>7117</v>
      </c>
      <c r="H6" s="5">
        <v>166370</v>
      </c>
      <c r="I6" s="5"/>
      <c r="J6" s="2" t="s">
        <v>11</v>
      </c>
      <c r="K6" s="2" t="s">
        <v>23</v>
      </c>
    </row>
    <row r="7" spans="1:11" hidden="1" x14ac:dyDescent="0.25">
      <c r="A7" s="9">
        <v>6</v>
      </c>
      <c r="B7" s="5" t="s">
        <v>17</v>
      </c>
      <c r="C7" s="5" t="s">
        <v>16</v>
      </c>
      <c r="D7" s="5">
        <v>126369</v>
      </c>
      <c r="E7" s="7">
        <v>42773</v>
      </c>
      <c r="F7" s="8">
        <v>3100000</v>
      </c>
      <c r="G7" s="6">
        <v>7517</v>
      </c>
      <c r="H7" s="5">
        <v>180829</v>
      </c>
      <c r="I7" s="5"/>
      <c r="J7" s="2" t="s">
        <v>11</v>
      </c>
      <c r="K7" s="2" t="s">
        <v>23</v>
      </c>
    </row>
    <row r="8" spans="1:11" hidden="1" x14ac:dyDescent="0.25">
      <c r="A8" s="9">
        <v>7</v>
      </c>
      <c r="B8" s="5" t="s">
        <v>25</v>
      </c>
      <c r="C8" s="5" t="s">
        <v>26</v>
      </c>
      <c r="D8" s="5">
        <v>15475</v>
      </c>
      <c r="E8" s="7">
        <v>42773</v>
      </c>
      <c r="F8" s="8">
        <v>5880000</v>
      </c>
      <c r="G8" s="6">
        <v>7617</v>
      </c>
      <c r="H8" s="5">
        <v>178411</v>
      </c>
      <c r="I8" s="5"/>
      <c r="J8" s="2" t="s">
        <v>11</v>
      </c>
      <c r="K8" s="2" t="s">
        <v>23</v>
      </c>
    </row>
    <row r="9" spans="1:11" ht="30" hidden="1" x14ac:dyDescent="0.25">
      <c r="A9" s="9">
        <v>8</v>
      </c>
      <c r="B9" s="5" t="s">
        <v>28</v>
      </c>
      <c r="C9" s="5" t="s">
        <v>27</v>
      </c>
      <c r="D9" s="5">
        <v>172267</v>
      </c>
      <c r="E9" s="7">
        <v>42774</v>
      </c>
      <c r="F9" s="8">
        <v>54880539</v>
      </c>
      <c r="G9" s="6">
        <v>7717</v>
      </c>
      <c r="H9" s="13"/>
      <c r="I9" s="5"/>
      <c r="J9" s="2" t="s">
        <v>11</v>
      </c>
      <c r="K9" s="2" t="s">
        <v>23</v>
      </c>
    </row>
    <row r="10" spans="1:11" ht="30" hidden="1" x14ac:dyDescent="0.25">
      <c r="A10" s="9">
        <v>9</v>
      </c>
      <c r="B10" s="5" t="s">
        <v>30</v>
      </c>
      <c r="C10" s="5" t="s">
        <v>29</v>
      </c>
      <c r="D10" s="5" t="s">
        <v>31</v>
      </c>
      <c r="E10" s="7">
        <v>42774</v>
      </c>
      <c r="F10" s="8">
        <v>272790613</v>
      </c>
      <c r="G10" s="6">
        <v>7817</v>
      </c>
      <c r="H10" s="5">
        <v>173789</v>
      </c>
      <c r="I10" s="5"/>
      <c r="J10" s="2" t="s">
        <v>11</v>
      </c>
      <c r="K10" s="2" t="s">
        <v>23</v>
      </c>
    </row>
    <row r="11" spans="1:11" hidden="1" x14ac:dyDescent="0.25">
      <c r="A11" s="9">
        <v>10</v>
      </c>
      <c r="B11" s="5" t="s">
        <v>33</v>
      </c>
      <c r="C11" s="5" t="s">
        <v>32</v>
      </c>
      <c r="D11" s="5" t="s">
        <v>34</v>
      </c>
      <c r="E11" s="7">
        <v>42774</v>
      </c>
      <c r="F11" s="8">
        <v>140000000</v>
      </c>
      <c r="G11" s="6">
        <v>7917</v>
      </c>
      <c r="H11" s="5">
        <v>173789</v>
      </c>
      <c r="I11" s="5"/>
      <c r="J11" s="2" t="s">
        <v>11</v>
      </c>
      <c r="K11" s="2" t="s">
        <v>23</v>
      </c>
    </row>
    <row r="12" spans="1:11" ht="30" hidden="1" x14ac:dyDescent="0.25">
      <c r="A12" s="9">
        <v>11</v>
      </c>
      <c r="B12" s="5" t="s">
        <v>65</v>
      </c>
      <c r="C12" s="2" t="s">
        <v>66</v>
      </c>
      <c r="D12" s="15" t="s">
        <v>67</v>
      </c>
      <c r="E12" s="7">
        <v>42779</v>
      </c>
      <c r="F12" s="16">
        <v>37293783.240000002</v>
      </c>
      <c r="G12" s="6">
        <v>9217</v>
      </c>
      <c r="H12" s="5">
        <v>183909</v>
      </c>
      <c r="I12" s="5"/>
      <c r="J12" s="2" t="s">
        <v>11</v>
      </c>
      <c r="K12" s="2" t="s">
        <v>23</v>
      </c>
    </row>
    <row r="13" spans="1:11" ht="30" hidden="1" x14ac:dyDescent="0.25">
      <c r="A13" s="9">
        <v>12</v>
      </c>
      <c r="B13" s="5" t="s">
        <v>14</v>
      </c>
      <c r="C13" s="5" t="s">
        <v>13</v>
      </c>
      <c r="D13" s="5" t="s">
        <v>68</v>
      </c>
      <c r="E13" s="7">
        <v>42779</v>
      </c>
      <c r="F13" s="8">
        <v>47611276.019999996</v>
      </c>
      <c r="G13" s="6">
        <v>9317</v>
      </c>
      <c r="H13" s="5">
        <v>171469</v>
      </c>
      <c r="I13" s="5"/>
      <c r="J13" s="2" t="s">
        <v>11</v>
      </c>
      <c r="K13" s="2" t="s">
        <v>23</v>
      </c>
    </row>
    <row r="14" spans="1:11" ht="45" hidden="1" x14ac:dyDescent="0.25">
      <c r="A14" s="9">
        <v>13</v>
      </c>
      <c r="B14" s="5" t="s">
        <v>69</v>
      </c>
      <c r="C14" s="5" t="s">
        <v>70</v>
      </c>
      <c r="D14" s="5" t="s">
        <v>71</v>
      </c>
      <c r="E14" s="7">
        <v>42779</v>
      </c>
      <c r="F14" s="8">
        <f>1732500+609500+202600</f>
        <v>2544600</v>
      </c>
      <c r="G14" s="6">
        <v>9417</v>
      </c>
      <c r="H14" s="5">
        <v>176649</v>
      </c>
      <c r="I14" s="5"/>
      <c r="J14" s="2" t="s">
        <v>11</v>
      </c>
      <c r="K14" s="2" t="s">
        <v>23</v>
      </c>
    </row>
    <row r="15" spans="1:11" ht="30" hidden="1" x14ac:dyDescent="0.25">
      <c r="A15" s="9">
        <v>14</v>
      </c>
      <c r="B15" s="5" t="s">
        <v>30</v>
      </c>
      <c r="C15" s="5" t="s">
        <v>29</v>
      </c>
      <c r="D15" s="5">
        <v>13457</v>
      </c>
      <c r="E15" s="7">
        <v>42780</v>
      </c>
      <c r="F15" s="8">
        <v>231775712</v>
      </c>
      <c r="G15" s="6">
        <v>9517</v>
      </c>
      <c r="H15" s="5">
        <v>173789</v>
      </c>
      <c r="I15" s="5"/>
      <c r="J15" s="2" t="s">
        <v>11</v>
      </c>
      <c r="K15" s="2" t="s">
        <v>23</v>
      </c>
    </row>
    <row r="16" spans="1:11" hidden="1" x14ac:dyDescent="0.25">
      <c r="A16" s="9">
        <v>15</v>
      </c>
      <c r="B16" s="5" t="s">
        <v>33</v>
      </c>
      <c r="C16" s="5" t="s">
        <v>32</v>
      </c>
      <c r="D16" s="5" t="s">
        <v>72</v>
      </c>
      <c r="E16" s="7">
        <v>42780</v>
      </c>
      <c r="F16" s="8">
        <v>80000000</v>
      </c>
      <c r="G16" s="6">
        <v>9617</v>
      </c>
      <c r="H16" s="5">
        <v>173789</v>
      </c>
      <c r="I16" s="5"/>
      <c r="J16" s="2" t="s">
        <v>11</v>
      </c>
      <c r="K16" s="2" t="s">
        <v>23</v>
      </c>
    </row>
    <row r="17" spans="1:11" ht="30" hidden="1" x14ac:dyDescent="0.25">
      <c r="A17" s="9">
        <v>16</v>
      </c>
      <c r="B17" s="5" t="s">
        <v>35</v>
      </c>
      <c r="C17" s="14" t="s">
        <v>36</v>
      </c>
      <c r="D17" s="5">
        <v>61943</v>
      </c>
      <c r="E17" s="7">
        <v>42781</v>
      </c>
      <c r="F17" s="8">
        <v>10242034</v>
      </c>
      <c r="G17" s="6">
        <v>9717</v>
      </c>
      <c r="H17" s="9">
        <v>132450</v>
      </c>
      <c r="I17" s="5"/>
      <c r="J17" s="2" t="s">
        <v>11</v>
      </c>
      <c r="K17" s="2" t="s">
        <v>23</v>
      </c>
    </row>
    <row r="18" spans="1:11" hidden="1" x14ac:dyDescent="0.25">
      <c r="A18" s="9">
        <v>17</v>
      </c>
      <c r="B18" s="5" t="s">
        <v>37</v>
      </c>
      <c r="C18" s="5" t="s">
        <v>38</v>
      </c>
      <c r="D18" s="15" t="s">
        <v>39</v>
      </c>
      <c r="E18" s="7">
        <v>42781</v>
      </c>
      <c r="F18" s="8">
        <v>8130435</v>
      </c>
      <c r="G18" s="6">
        <v>9817</v>
      </c>
      <c r="H18" s="5">
        <v>171889</v>
      </c>
      <c r="I18" s="5"/>
      <c r="J18" s="2" t="s">
        <v>11</v>
      </c>
      <c r="K18" s="2" t="s">
        <v>23</v>
      </c>
    </row>
    <row r="19" spans="1:11" ht="30" hidden="1" x14ac:dyDescent="0.25">
      <c r="A19" s="9">
        <v>18</v>
      </c>
      <c r="B19" s="5" t="s">
        <v>40</v>
      </c>
      <c r="C19" s="14" t="s">
        <v>41</v>
      </c>
      <c r="D19" s="5">
        <v>2772</v>
      </c>
      <c r="E19" s="7">
        <v>42781</v>
      </c>
      <c r="F19" s="8">
        <v>10990163</v>
      </c>
      <c r="G19" s="6">
        <v>9917</v>
      </c>
      <c r="H19" s="5">
        <v>171850</v>
      </c>
      <c r="I19" s="5"/>
      <c r="J19" s="2" t="s">
        <v>11</v>
      </c>
      <c r="K19" s="2" t="s">
        <v>23</v>
      </c>
    </row>
    <row r="20" spans="1:11" ht="30" hidden="1" x14ac:dyDescent="0.25">
      <c r="A20" s="9">
        <v>19</v>
      </c>
      <c r="B20" s="5" t="s">
        <v>42</v>
      </c>
      <c r="C20" s="14" t="s">
        <v>43</v>
      </c>
      <c r="D20" s="5">
        <v>26069</v>
      </c>
      <c r="E20" s="7">
        <v>42781</v>
      </c>
      <c r="F20" s="8">
        <v>8022465</v>
      </c>
      <c r="G20" s="6">
        <v>10017</v>
      </c>
      <c r="H20" s="5">
        <v>170069</v>
      </c>
      <c r="I20" s="5"/>
      <c r="J20" s="2" t="s">
        <v>11</v>
      </c>
      <c r="K20" s="2" t="s">
        <v>23</v>
      </c>
    </row>
    <row r="21" spans="1:11" ht="45" hidden="1" x14ac:dyDescent="0.25">
      <c r="A21" s="9">
        <v>20</v>
      </c>
      <c r="B21" s="5" t="s">
        <v>49</v>
      </c>
      <c r="C21" s="5" t="s">
        <v>50</v>
      </c>
      <c r="D21" s="15" t="s">
        <v>51</v>
      </c>
      <c r="E21" s="7">
        <v>42781</v>
      </c>
      <c r="F21" s="8">
        <v>21514689.899999999</v>
      </c>
      <c r="G21" s="6">
        <v>10117</v>
      </c>
      <c r="H21" s="5">
        <v>169989</v>
      </c>
      <c r="I21" s="5"/>
      <c r="J21" s="2" t="s">
        <v>11</v>
      </c>
      <c r="K21" s="2" t="s">
        <v>23</v>
      </c>
    </row>
    <row r="22" spans="1:11" ht="45" hidden="1" x14ac:dyDescent="0.25">
      <c r="A22" s="9">
        <v>21</v>
      </c>
      <c r="B22" s="5" t="s">
        <v>44</v>
      </c>
      <c r="C22" s="14" t="s">
        <v>45</v>
      </c>
      <c r="D22" s="5" t="s">
        <v>46</v>
      </c>
      <c r="E22" s="7">
        <v>42781</v>
      </c>
      <c r="F22" s="8">
        <v>15416685.9</v>
      </c>
      <c r="G22" s="6">
        <v>10217</v>
      </c>
      <c r="H22" s="9">
        <v>169949</v>
      </c>
      <c r="I22" s="5"/>
      <c r="J22" s="2" t="s">
        <v>11</v>
      </c>
      <c r="K22" s="2" t="s">
        <v>23</v>
      </c>
    </row>
    <row r="23" spans="1:11" hidden="1" x14ac:dyDescent="0.25">
      <c r="A23" s="9">
        <v>22</v>
      </c>
      <c r="B23" s="5" t="s">
        <v>47</v>
      </c>
      <c r="C23" s="5" t="s">
        <v>48</v>
      </c>
      <c r="D23" s="5">
        <v>18454</v>
      </c>
      <c r="E23" s="7">
        <v>42781</v>
      </c>
      <c r="F23" s="8">
        <v>9862418</v>
      </c>
      <c r="G23" s="6">
        <v>10317</v>
      </c>
      <c r="H23" s="5">
        <v>171849</v>
      </c>
      <c r="I23" s="5"/>
      <c r="J23" s="2" t="s">
        <v>11</v>
      </c>
      <c r="K23" s="2" t="s">
        <v>23</v>
      </c>
    </row>
    <row r="24" spans="1:11" hidden="1" x14ac:dyDescent="0.25">
      <c r="A24" s="9">
        <v>23</v>
      </c>
      <c r="B24" s="5" t="s">
        <v>52</v>
      </c>
      <c r="C24" s="5" t="s">
        <v>53</v>
      </c>
      <c r="D24" s="5">
        <v>11731</v>
      </c>
      <c r="E24" s="7">
        <v>42781</v>
      </c>
      <c r="F24" s="8">
        <v>6466172</v>
      </c>
      <c r="G24" s="6">
        <v>10417</v>
      </c>
      <c r="H24" s="5">
        <v>171851</v>
      </c>
      <c r="I24" s="5"/>
      <c r="J24" s="2" t="s">
        <v>11</v>
      </c>
      <c r="K24" s="2" t="s">
        <v>23</v>
      </c>
    </row>
    <row r="25" spans="1:11" ht="30" hidden="1" x14ac:dyDescent="0.25">
      <c r="A25" s="9">
        <v>24</v>
      </c>
      <c r="B25" s="5" t="s">
        <v>54</v>
      </c>
      <c r="C25" s="5" t="s">
        <v>56</v>
      </c>
      <c r="D25" s="5">
        <v>24</v>
      </c>
      <c r="E25" s="7">
        <v>42781</v>
      </c>
      <c r="F25" s="8">
        <v>29190591.18</v>
      </c>
      <c r="G25" s="6">
        <v>10517</v>
      </c>
      <c r="H25" s="5">
        <v>170109</v>
      </c>
      <c r="I25" s="5"/>
      <c r="J25" s="2" t="s">
        <v>11</v>
      </c>
      <c r="K25" s="2" t="s">
        <v>23</v>
      </c>
    </row>
    <row r="26" spans="1:11" ht="30" hidden="1" x14ac:dyDescent="0.25">
      <c r="A26" s="9">
        <v>25</v>
      </c>
      <c r="B26" s="5" t="s">
        <v>54</v>
      </c>
      <c r="C26" s="5" t="s">
        <v>55</v>
      </c>
      <c r="D26" s="5">
        <v>20</v>
      </c>
      <c r="E26" s="7">
        <v>42781</v>
      </c>
      <c r="F26" s="8">
        <v>13906584.15</v>
      </c>
      <c r="G26" s="6">
        <v>10617</v>
      </c>
      <c r="H26" s="5">
        <v>170109</v>
      </c>
      <c r="I26" s="5"/>
      <c r="J26" s="2" t="s">
        <v>11</v>
      </c>
      <c r="K26" s="2" t="s">
        <v>23</v>
      </c>
    </row>
    <row r="27" spans="1:11" ht="30" hidden="1" x14ac:dyDescent="0.25">
      <c r="A27" s="9">
        <v>26</v>
      </c>
      <c r="B27" s="5" t="s">
        <v>57</v>
      </c>
      <c r="C27" s="5" t="s">
        <v>58</v>
      </c>
      <c r="D27" s="5">
        <v>70221</v>
      </c>
      <c r="E27" s="7">
        <v>42781</v>
      </c>
      <c r="F27" s="8">
        <v>9409509.4499999993</v>
      </c>
      <c r="G27" s="6">
        <v>10717</v>
      </c>
      <c r="H27" s="5">
        <v>171870</v>
      </c>
      <c r="I27" s="5"/>
      <c r="J27" s="2" t="s">
        <v>11</v>
      </c>
      <c r="K27" s="2" t="s">
        <v>23</v>
      </c>
    </row>
    <row r="28" spans="1:11" ht="30" hidden="1" x14ac:dyDescent="0.25">
      <c r="A28" s="9">
        <v>27</v>
      </c>
      <c r="B28" s="5" t="s">
        <v>59</v>
      </c>
      <c r="C28" s="5" t="s">
        <v>60</v>
      </c>
      <c r="D28" s="5">
        <v>91334</v>
      </c>
      <c r="E28" s="7">
        <v>42781</v>
      </c>
      <c r="F28" s="8">
        <v>12100358.9</v>
      </c>
      <c r="G28" s="6">
        <v>10917</v>
      </c>
      <c r="H28" s="5">
        <v>171869</v>
      </c>
      <c r="I28" s="5"/>
      <c r="J28" s="2" t="s">
        <v>11</v>
      </c>
      <c r="K28" s="2" t="s">
        <v>23</v>
      </c>
    </row>
    <row r="29" spans="1:11" ht="30" hidden="1" x14ac:dyDescent="0.25">
      <c r="A29" s="9">
        <v>28</v>
      </c>
      <c r="B29" s="5" t="s">
        <v>61</v>
      </c>
      <c r="C29" s="5" t="s">
        <v>62</v>
      </c>
      <c r="D29" s="5">
        <v>70502</v>
      </c>
      <c r="E29" s="7">
        <v>42781</v>
      </c>
      <c r="F29" s="8">
        <v>17919012.870000001</v>
      </c>
      <c r="G29" s="6">
        <v>11017</v>
      </c>
      <c r="H29" s="5">
        <v>178631</v>
      </c>
      <c r="I29" s="5"/>
      <c r="J29" s="2" t="s">
        <v>11</v>
      </c>
      <c r="K29" s="2" t="s">
        <v>23</v>
      </c>
    </row>
    <row r="30" spans="1:11" hidden="1" x14ac:dyDescent="0.25">
      <c r="A30" s="9">
        <v>29</v>
      </c>
      <c r="B30" s="5" t="s">
        <v>63</v>
      </c>
      <c r="C30" s="5" t="s">
        <v>64</v>
      </c>
      <c r="D30" s="5">
        <v>106606</v>
      </c>
      <c r="E30" s="7">
        <v>42781</v>
      </c>
      <c r="F30" s="8">
        <v>24655159.98</v>
      </c>
      <c r="G30" s="6">
        <v>11117</v>
      </c>
      <c r="H30" s="5">
        <v>173929</v>
      </c>
      <c r="I30" s="5"/>
      <c r="J30" s="2" t="s">
        <v>11</v>
      </c>
      <c r="K30" s="2" t="s">
        <v>23</v>
      </c>
    </row>
    <row r="31" spans="1:11" ht="30" hidden="1" x14ac:dyDescent="0.25">
      <c r="A31" s="9">
        <v>30</v>
      </c>
      <c r="B31" s="5" t="s">
        <v>74</v>
      </c>
      <c r="C31" s="5" t="s">
        <v>75</v>
      </c>
      <c r="D31" s="5" t="s">
        <v>76</v>
      </c>
      <c r="E31" s="7">
        <v>42781</v>
      </c>
      <c r="F31" s="8">
        <v>58670283.759999998</v>
      </c>
      <c r="G31" s="6">
        <v>11217</v>
      </c>
      <c r="H31" s="5">
        <v>180189</v>
      </c>
      <c r="I31" s="5"/>
      <c r="J31" s="2" t="s">
        <v>11</v>
      </c>
      <c r="K31" s="2" t="s">
        <v>23</v>
      </c>
    </row>
    <row r="32" spans="1:11" ht="93" hidden="1" customHeight="1" x14ac:dyDescent="0.25">
      <c r="A32" s="9">
        <v>31</v>
      </c>
      <c r="B32" s="5" t="s">
        <v>73</v>
      </c>
      <c r="C32" s="5" t="s">
        <v>53</v>
      </c>
      <c r="D32" s="5" t="s">
        <v>77</v>
      </c>
      <c r="E32" s="7">
        <v>42781</v>
      </c>
      <c r="F32" s="8">
        <v>53208026</v>
      </c>
      <c r="G32" s="6">
        <v>12517</v>
      </c>
      <c r="H32" s="5">
        <v>192649</v>
      </c>
      <c r="I32" s="5"/>
      <c r="J32" s="2" t="s">
        <v>11</v>
      </c>
      <c r="K32" s="2" t="s">
        <v>23</v>
      </c>
    </row>
    <row r="33" spans="1:14" hidden="1" x14ac:dyDescent="0.25">
      <c r="A33" s="9">
        <v>32</v>
      </c>
      <c r="B33" s="5" t="s">
        <v>21</v>
      </c>
      <c r="C33" s="5" t="s">
        <v>22</v>
      </c>
      <c r="D33" s="5">
        <v>5003881</v>
      </c>
      <c r="E33" s="7">
        <v>42783</v>
      </c>
      <c r="F33" s="8">
        <v>13920000</v>
      </c>
      <c r="G33" s="6">
        <v>12617</v>
      </c>
      <c r="H33" s="5">
        <v>192309</v>
      </c>
      <c r="I33" s="5"/>
      <c r="J33" s="2" t="s">
        <v>11</v>
      </c>
      <c r="K33" s="2" t="s">
        <v>23</v>
      </c>
    </row>
    <row r="34" spans="1:14" hidden="1" x14ac:dyDescent="0.25">
      <c r="A34" s="9">
        <v>33</v>
      </c>
      <c r="B34" s="5" t="s">
        <v>17</v>
      </c>
      <c r="C34" s="5" t="s">
        <v>16</v>
      </c>
      <c r="D34" s="5">
        <v>127771</v>
      </c>
      <c r="E34" s="7">
        <v>42797</v>
      </c>
      <c r="F34" s="8">
        <v>3100000</v>
      </c>
      <c r="G34" s="6">
        <v>16017</v>
      </c>
      <c r="H34" s="5">
        <v>180829</v>
      </c>
      <c r="I34" s="5"/>
      <c r="J34" s="2" t="s">
        <v>11</v>
      </c>
      <c r="K34" s="2" t="s">
        <v>78</v>
      </c>
    </row>
    <row r="35" spans="1:14" hidden="1" x14ac:dyDescent="0.25">
      <c r="A35" s="9">
        <v>34</v>
      </c>
      <c r="B35" s="5" t="s">
        <v>25</v>
      </c>
      <c r="C35" s="5" t="s">
        <v>26</v>
      </c>
      <c r="D35" s="5">
        <v>15723</v>
      </c>
      <c r="E35" s="7">
        <v>42919</v>
      </c>
      <c r="F35" s="8">
        <v>5880000</v>
      </c>
      <c r="G35" s="6">
        <v>16117</v>
      </c>
      <c r="H35" s="5">
        <v>178411</v>
      </c>
      <c r="I35" s="5"/>
      <c r="J35" s="2" t="s">
        <v>11</v>
      </c>
      <c r="K35" s="2" t="s">
        <v>78</v>
      </c>
      <c r="N35" s="4"/>
    </row>
    <row r="36" spans="1:14" ht="30" hidden="1" x14ac:dyDescent="0.25">
      <c r="A36" s="9">
        <v>35</v>
      </c>
      <c r="B36" s="5" t="s">
        <v>9</v>
      </c>
      <c r="C36" s="5" t="s">
        <v>10</v>
      </c>
      <c r="D36" s="5" t="s">
        <v>79</v>
      </c>
      <c r="E36" s="7">
        <v>42800</v>
      </c>
      <c r="F36" s="8">
        <v>1793736</v>
      </c>
      <c r="G36" s="6">
        <v>16817</v>
      </c>
      <c r="H36" s="5">
        <v>166370</v>
      </c>
      <c r="I36" s="5"/>
      <c r="J36" s="2" t="s">
        <v>11</v>
      </c>
      <c r="K36" s="2" t="s">
        <v>78</v>
      </c>
      <c r="N36" s="4"/>
    </row>
    <row r="37" spans="1:14" ht="45" hidden="1" x14ac:dyDescent="0.25">
      <c r="A37" s="9">
        <v>36</v>
      </c>
      <c r="B37" s="5" t="s">
        <v>33</v>
      </c>
      <c r="C37" s="5" t="s">
        <v>32</v>
      </c>
      <c r="D37" s="5" t="s">
        <v>80</v>
      </c>
      <c r="E37" s="7">
        <v>42800</v>
      </c>
      <c r="F37" s="8">
        <f>140000000+80000000</f>
        <v>220000000</v>
      </c>
      <c r="G37" s="6">
        <v>16917</v>
      </c>
      <c r="H37" s="5">
        <v>173789</v>
      </c>
      <c r="I37" s="5"/>
      <c r="J37" s="2" t="s">
        <v>11</v>
      </c>
      <c r="K37" s="2" t="s">
        <v>78</v>
      </c>
      <c r="N37" s="4"/>
    </row>
    <row r="38" spans="1:14" ht="45" hidden="1" x14ac:dyDescent="0.25">
      <c r="A38" s="9">
        <v>37</v>
      </c>
      <c r="B38" s="2" t="s">
        <v>81</v>
      </c>
      <c r="C38" s="2" t="s">
        <v>82</v>
      </c>
      <c r="D38" s="5" t="s">
        <v>85</v>
      </c>
      <c r="E38" s="17">
        <v>42804</v>
      </c>
      <c r="F38" s="16">
        <v>1060520.3999999999</v>
      </c>
      <c r="G38" s="18">
        <v>17617</v>
      </c>
      <c r="H38" s="2">
        <v>178410</v>
      </c>
      <c r="I38" s="5"/>
      <c r="J38" s="2" t="s">
        <v>11</v>
      </c>
      <c r="K38" s="2" t="s">
        <v>78</v>
      </c>
      <c r="N38" s="4"/>
    </row>
    <row r="39" spans="1:14" ht="30" hidden="1" x14ac:dyDescent="0.25">
      <c r="A39" s="9">
        <v>38</v>
      </c>
      <c r="B39" s="5" t="s">
        <v>14</v>
      </c>
      <c r="C39" s="5" t="s">
        <v>13</v>
      </c>
      <c r="D39" s="5" t="s">
        <v>83</v>
      </c>
      <c r="E39" s="7">
        <v>42804</v>
      </c>
      <c r="F39" s="8">
        <v>47627866.020000003</v>
      </c>
      <c r="G39" s="6">
        <v>17717</v>
      </c>
      <c r="H39" s="5">
        <v>171469</v>
      </c>
      <c r="I39" s="5"/>
      <c r="J39" s="2" t="s">
        <v>11</v>
      </c>
      <c r="K39" s="2" t="s">
        <v>78</v>
      </c>
    </row>
    <row r="40" spans="1:14" ht="30" hidden="1" x14ac:dyDescent="0.25">
      <c r="A40" s="9">
        <v>39</v>
      </c>
      <c r="B40" s="5" t="s">
        <v>65</v>
      </c>
      <c r="C40" s="2" t="s">
        <v>66</v>
      </c>
      <c r="D40" s="15" t="s">
        <v>84</v>
      </c>
      <c r="E40" s="7">
        <v>42804</v>
      </c>
      <c r="F40" s="16">
        <v>37293783.240000002</v>
      </c>
      <c r="G40" s="6">
        <v>17817</v>
      </c>
      <c r="H40" s="5">
        <v>183909</v>
      </c>
      <c r="I40" s="5"/>
      <c r="J40" s="2" t="s">
        <v>11</v>
      </c>
      <c r="K40" s="2" t="s">
        <v>78</v>
      </c>
    </row>
    <row r="41" spans="1:14" ht="30" hidden="1" x14ac:dyDescent="0.25">
      <c r="A41" s="9">
        <v>40</v>
      </c>
      <c r="B41" s="5" t="s">
        <v>35</v>
      </c>
      <c r="C41" s="14" t="s">
        <v>36</v>
      </c>
      <c r="D41" s="5">
        <v>62514</v>
      </c>
      <c r="E41" s="7">
        <v>42806</v>
      </c>
      <c r="F41" s="8">
        <v>7256325</v>
      </c>
      <c r="G41" s="6">
        <v>18117</v>
      </c>
      <c r="H41" s="9">
        <v>132450</v>
      </c>
      <c r="I41" s="5"/>
      <c r="J41" s="2" t="s">
        <v>11</v>
      </c>
      <c r="K41" s="2" t="s">
        <v>78</v>
      </c>
    </row>
    <row r="42" spans="1:14" hidden="1" x14ac:dyDescent="0.25">
      <c r="A42" s="9">
        <v>41</v>
      </c>
      <c r="B42" s="5" t="s">
        <v>37</v>
      </c>
      <c r="C42" s="5" t="s">
        <v>38</v>
      </c>
      <c r="D42" s="15" t="s">
        <v>87</v>
      </c>
      <c r="E42" s="7">
        <v>42806</v>
      </c>
      <c r="F42" s="8">
        <v>8493150</v>
      </c>
      <c r="G42" s="6">
        <v>18217</v>
      </c>
      <c r="H42" s="5">
        <v>171889</v>
      </c>
      <c r="I42" s="5"/>
      <c r="J42" s="2" t="s">
        <v>11</v>
      </c>
      <c r="K42" s="2" t="s">
        <v>78</v>
      </c>
    </row>
    <row r="43" spans="1:14" ht="30" hidden="1" x14ac:dyDescent="0.25">
      <c r="A43" s="9">
        <v>42</v>
      </c>
      <c r="B43" s="5" t="s">
        <v>40</v>
      </c>
      <c r="C43" s="14" t="s">
        <v>41</v>
      </c>
      <c r="D43" s="5">
        <v>2794</v>
      </c>
      <c r="E43" s="7">
        <v>42806</v>
      </c>
      <c r="F43" s="8">
        <v>10425046</v>
      </c>
      <c r="G43" s="6">
        <v>18317</v>
      </c>
      <c r="H43" s="5">
        <v>171850</v>
      </c>
      <c r="I43" s="5"/>
      <c r="J43" s="2" t="s">
        <v>11</v>
      </c>
      <c r="K43" s="2" t="s">
        <v>78</v>
      </c>
    </row>
    <row r="44" spans="1:14" ht="30" hidden="1" x14ac:dyDescent="0.25">
      <c r="A44" s="9">
        <v>43</v>
      </c>
      <c r="B44" s="5" t="s">
        <v>42</v>
      </c>
      <c r="C44" s="14" t="s">
        <v>43</v>
      </c>
      <c r="D44" s="5">
        <v>26621</v>
      </c>
      <c r="E44" s="7">
        <v>42806</v>
      </c>
      <c r="F44" s="8">
        <v>7158393</v>
      </c>
      <c r="G44" s="6">
        <v>18417</v>
      </c>
      <c r="H44" s="5">
        <v>170069</v>
      </c>
      <c r="I44" s="5"/>
      <c r="J44" s="2" t="s">
        <v>11</v>
      </c>
      <c r="K44" s="2" t="s">
        <v>78</v>
      </c>
    </row>
    <row r="45" spans="1:14" ht="45" hidden="1" x14ac:dyDescent="0.25">
      <c r="A45" s="9">
        <v>44</v>
      </c>
      <c r="B45" s="5" t="s">
        <v>49</v>
      </c>
      <c r="C45" s="5" t="s">
        <v>50</v>
      </c>
      <c r="D45" s="15" t="s">
        <v>89</v>
      </c>
      <c r="E45" s="7">
        <v>42806</v>
      </c>
      <c r="F45" s="8">
        <v>22313357.550000001</v>
      </c>
      <c r="G45" s="6">
        <v>18517</v>
      </c>
      <c r="H45" s="5">
        <v>169989</v>
      </c>
      <c r="I45" s="5"/>
      <c r="J45" s="2" t="s">
        <v>11</v>
      </c>
      <c r="K45" s="2" t="s">
        <v>78</v>
      </c>
    </row>
    <row r="46" spans="1:14" ht="45" hidden="1" x14ac:dyDescent="0.25">
      <c r="A46" s="9">
        <v>45</v>
      </c>
      <c r="B46" s="5" t="s">
        <v>44</v>
      </c>
      <c r="C46" s="14" t="s">
        <v>45</v>
      </c>
      <c r="D46" s="15" t="s">
        <v>90</v>
      </c>
      <c r="E46" s="7">
        <v>42806</v>
      </c>
      <c r="F46" s="8">
        <v>14364840.6</v>
      </c>
      <c r="G46" s="6">
        <v>18617</v>
      </c>
      <c r="H46" s="9">
        <v>169949</v>
      </c>
      <c r="I46" s="5"/>
      <c r="J46" s="2" t="s">
        <v>11</v>
      </c>
      <c r="K46" s="2" t="s">
        <v>78</v>
      </c>
    </row>
    <row r="47" spans="1:14" hidden="1" x14ac:dyDescent="0.25">
      <c r="A47" s="9">
        <v>46</v>
      </c>
      <c r="B47" s="5" t="s">
        <v>47</v>
      </c>
      <c r="C47" s="5" t="s">
        <v>48</v>
      </c>
      <c r="D47" s="5">
        <v>18461</v>
      </c>
      <c r="E47" s="7">
        <v>42806</v>
      </c>
      <c r="F47" s="8">
        <v>10619262</v>
      </c>
      <c r="G47" s="6">
        <v>18717</v>
      </c>
      <c r="H47" s="5">
        <v>171849</v>
      </c>
      <c r="I47" s="5"/>
      <c r="J47" s="2" t="s">
        <v>11</v>
      </c>
      <c r="K47" s="2" t="s">
        <v>78</v>
      </c>
    </row>
    <row r="48" spans="1:14" hidden="1" x14ac:dyDescent="0.25">
      <c r="A48" s="9">
        <v>47</v>
      </c>
      <c r="B48" s="5" t="s">
        <v>52</v>
      </c>
      <c r="C48" s="5" t="s">
        <v>53</v>
      </c>
      <c r="D48" s="5">
        <v>11980</v>
      </c>
      <c r="E48" s="7">
        <v>42806</v>
      </c>
      <c r="F48" s="8">
        <v>4256222</v>
      </c>
      <c r="G48" s="6">
        <v>18817</v>
      </c>
      <c r="H48" s="5">
        <v>171851</v>
      </c>
      <c r="I48" s="5"/>
      <c r="J48" s="2" t="s">
        <v>11</v>
      </c>
      <c r="K48" s="2" t="s">
        <v>78</v>
      </c>
    </row>
    <row r="49" spans="1:11" ht="30" hidden="1" x14ac:dyDescent="0.25">
      <c r="A49" s="9">
        <v>48</v>
      </c>
      <c r="B49" s="5" t="s">
        <v>54</v>
      </c>
      <c r="C49" s="5" t="s">
        <v>56</v>
      </c>
      <c r="D49" s="5">
        <v>126</v>
      </c>
      <c r="E49" s="7">
        <v>42806</v>
      </c>
      <c r="F49" s="8">
        <v>25877265.48</v>
      </c>
      <c r="G49" s="6">
        <v>18917</v>
      </c>
      <c r="H49" s="5">
        <v>170109</v>
      </c>
      <c r="I49" s="5"/>
      <c r="J49" s="2" t="s">
        <v>11</v>
      </c>
      <c r="K49" s="2" t="s">
        <v>78</v>
      </c>
    </row>
    <row r="50" spans="1:11" ht="30" hidden="1" x14ac:dyDescent="0.25">
      <c r="A50" s="9">
        <v>49</v>
      </c>
      <c r="B50" s="5" t="s">
        <v>54</v>
      </c>
      <c r="C50" s="5" t="s">
        <v>55</v>
      </c>
      <c r="D50" s="5">
        <v>128</v>
      </c>
      <c r="E50" s="7">
        <v>42806</v>
      </c>
      <c r="F50" s="8">
        <v>16113260.789999999</v>
      </c>
      <c r="G50" s="6">
        <v>19017</v>
      </c>
      <c r="H50" s="5">
        <v>170109</v>
      </c>
      <c r="I50" s="5"/>
      <c r="J50" s="2" t="s">
        <v>11</v>
      </c>
      <c r="K50" s="2" t="s">
        <v>78</v>
      </c>
    </row>
    <row r="51" spans="1:11" ht="30" hidden="1" x14ac:dyDescent="0.25">
      <c r="A51" s="9">
        <v>50</v>
      </c>
      <c r="B51" s="5" t="s">
        <v>57</v>
      </c>
      <c r="C51" s="5" t="s">
        <v>58</v>
      </c>
      <c r="D51" s="5">
        <v>71265</v>
      </c>
      <c r="E51" s="7">
        <v>42806</v>
      </c>
      <c r="F51" s="8">
        <v>8427657.1500000004</v>
      </c>
      <c r="G51" s="6">
        <v>19117</v>
      </c>
      <c r="H51" s="5">
        <v>171870</v>
      </c>
      <c r="I51" s="5"/>
      <c r="J51" s="2" t="s">
        <v>11</v>
      </c>
      <c r="K51" s="2" t="s">
        <v>78</v>
      </c>
    </row>
    <row r="52" spans="1:11" ht="30" hidden="1" x14ac:dyDescent="0.25">
      <c r="A52" s="9">
        <v>51</v>
      </c>
      <c r="B52" s="5" t="s">
        <v>59</v>
      </c>
      <c r="C52" s="5" t="s">
        <v>60</v>
      </c>
      <c r="D52" s="5">
        <v>92516</v>
      </c>
      <c r="E52" s="7">
        <v>42806</v>
      </c>
      <c r="F52" s="8">
        <v>12570658.65</v>
      </c>
      <c r="G52" s="6">
        <v>19217</v>
      </c>
      <c r="H52" s="5">
        <v>171869</v>
      </c>
      <c r="I52" s="5"/>
      <c r="J52" s="2" t="s">
        <v>11</v>
      </c>
      <c r="K52" s="2" t="s">
        <v>78</v>
      </c>
    </row>
    <row r="53" spans="1:11" ht="30" hidden="1" x14ac:dyDescent="0.25">
      <c r="A53" s="9">
        <v>52</v>
      </c>
      <c r="B53" s="5" t="s">
        <v>61</v>
      </c>
      <c r="C53" s="5" t="s">
        <v>62</v>
      </c>
      <c r="D53" s="5">
        <v>70516</v>
      </c>
      <c r="E53" s="7">
        <v>42806</v>
      </c>
      <c r="F53" s="8">
        <v>20048991.93</v>
      </c>
      <c r="G53" s="6">
        <v>19317</v>
      </c>
      <c r="H53" s="5">
        <v>178631</v>
      </c>
      <c r="I53" s="5"/>
      <c r="J53" s="2" t="s">
        <v>11</v>
      </c>
      <c r="K53" s="2" t="s">
        <v>78</v>
      </c>
    </row>
    <row r="54" spans="1:11" hidden="1" x14ac:dyDescent="0.25">
      <c r="A54" s="9">
        <v>53</v>
      </c>
      <c r="B54" s="5" t="s">
        <v>63</v>
      </c>
      <c r="C54" s="5" t="s">
        <v>64</v>
      </c>
      <c r="D54" s="5">
        <v>106013</v>
      </c>
      <c r="E54" s="7">
        <v>42806</v>
      </c>
      <c r="F54" s="8">
        <v>30962917.260000002</v>
      </c>
      <c r="G54" s="6">
        <v>19417</v>
      </c>
      <c r="H54" s="5">
        <v>173929</v>
      </c>
      <c r="I54" s="5"/>
      <c r="J54" s="2" t="s">
        <v>11</v>
      </c>
      <c r="K54" s="2" t="s">
        <v>78</v>
      </c>
    </row>
    <row r="55" spans="1:11" ht="30" hidden="1" x14ac:dyDescent="0.25">
      <c r="A55" s="9">
        <v>54</v>
      </c>
      <c r="B55" s="5" t="s">
        <v>74</v>
      </c>
      <c r="C55" s="5" t="s">
        <v>75</v>
      </c>
      <c r="D55" s="5" t="s">
        <v>91</v>
      </c>
      <c r="E55" s="7">
        <v>42806</v>
      </c>
      <c r="F55" s="8">
        <v>60479137.140000001</v>
      </c>
      <c r="G55" s="6">
        <v>19517</v>
      </c>
      <c r="H55" s="5">
        <v>180189</v>
      </c>
      <c r="I55" s="5"/>
      <c r="J55" s="2" t="s">
        <v>11</v>
      </c>
      <c r="K55" s="2" t="s">
        <v>78</v>
      </c>
    </row>
    <row r="56" spans="1:11" ht="90" hidden="1" x14ac:dyDescent="0.25">
      <c r="A56" s="9">
        <v>55</v>
      </c>
      <c r="B56" s="5" t="s">
        <v>73</v>
      </c>
      <c r="C56" s="5" t="s">
        <v>53</v>
      </c>
      <c r="D56" s="5" t="s">
        <v>92</v>
      </c>
      <c r="E56" s="7">
        <v>42806</v>
      </c>
      <c r="F56" s="8">
        <v>66600816</v>
      </c>
      <c r="G56" s="6">
        <v>19617</v>
      </c>
      <c r="H56" s="5">
        <v>192649</v>
      </c>
      <c r="I56" s="5"/>
      <c r="J56" s="2" t="s">
        <v>11</v>
      </c>
      <c r="K56" s="2" t="s">
        <v>78</v>
      </c>
    </row>
    <row r="57" spans="1:11" ht="30" hidden="1" x14ac:dyDescent="0.25">
      <c r="A57" s="9">
        <v>56</v>
      </c>
      <c r="B57" s="5" t="s">
        <v>30</v>
      </c>
      <c r="C57" s="5" t="s">
        <v>29</v>
      </c>
      <c r="D57" s="5" t="s">
        <v>86</v>
      </c>
      <c r="E57" s="7">
        <v>42806</v>
      </c>
      <c r="F57" s="8">
        <v>267848586</v>
      </c>
      <c r="G57" s="6">
        <v>19717</v>
      </c>
      <c r="H57" s="5">
        <v>173789</v>
      </c>
      <c r="I57" s="5"/>
      <c r="J57" s="2" t="s">
        <v>11</v>
      </c>
      <c r="K57" s="2" t="s">
        <v>78</v>
      </c>
    </row>
    <row r="58" spans="1:11" ht="45" hidden="1" x14ac:dyDescent="0.25">
      <c r="A58" s="9">
        <v>57</v>
      </c>
      <c r="B58" s="5" t="s">
        <v>69</v>
      </c>
      <c r="C58" s="5" t="s">
        <v>70</v>
      </c>
      <c r="D58" s="5" t="s">
        <v>93</v>
      </c>
      <c r="E58" s="7">
        <v>42807</v>
      </c>
      <c r="F58" s="8">
        <v>3899660</v>
      </c>
      <c r="G58" s="6">
        <v>20117</v>
      </c>
      <c r="H58" s="5">
        <v>176649</v>
      </c>
      <c r="I58" s="5"/>
      <c r="J58" s="2" t="s">
        <v>11</v>
      </c>
      <c r="K58" s="2" t="s">
        <v>78</v>
      </c>
    </row>
    <row r="59" spans="1:11" ht="30" hidden="1" x14ac:dyDescent="0.25">
      <c r="A59" s="9">
        <v>58</v>
      </c>
      <c r="B59" s="5" t="s">
        <v>30</v>
      </c>
      <c r="C59" s="5" t="s">
        <v>29</v>
      </c>
      <c r="D59" s="5">
        <v>13494</v>
      </c>
      <c r="E59" s="7">
        <v>42809</v>
      </c>
      <c r="F59" s="8">
        <v>231672216</v>
      </c>
      <c r="G59" s="6">
        <v>20917</v>
      </c>
      <c r="H59" s="5">
        <v>173789</v>
      </c>
      <c r="I59" s="5"/>
      <c r="J59" s="2" t="s">
        <v>11</v>
      </c>
      <c r="K59" s="2" t="s">
        <v>78</v>
      </c>
    </row>
    <row r="60" spans="1:11" ht="30" hidden="1" x14ac:dyDescent="0.25">
      <c r="A60" s="9">
        <v>59</v>
      </c>
      <c r="B60" s="5" t="s">
        <v>30</v>
      </c>
      <c r="C60" s="5" t="s">
        <v>29</v>
      </c>
      <c r="D60" s="5">
        <v>13498</v>
      </c>
      <c r="E60" s="7">
        <v>42818</v>
      </c>
      <c r="F60" s="8">
        <v>100401978</v>
      </c>
      <c r="G60" s="6">
        <v>22117</v>
      </c>
      <c r="H60" s="5">
        <v>173789</v>
      </c>
      <c r="I60" s="5"/>
      <c r="J60" s="2" t="s">
        <v>11</v>
      </c>
      <c r="K60" s="2" t="s">
        <v>78</v>
      </c>
    </row>
    <row r="61" spans="1:11" hidden="1" x14ac:dyDescent="0.25">
      <c r="A61" s="9">
        <v>60</v>
      </c>
      <c r="B61" s="5" t="s">
        <v>33</v>
      </c>
      <c r="C61" s="5" t="s">
        <v>32</v>
      </c>
      <c r="D61" s="5" t="s">
        <v>94</v>
      </c>
      <c r="E61" s="7">
        <v>42818</v>
      </c>
      <c r="F61" s="8">
        <v>30000000</v>
      </c>
      <c r="G61" s="6">
        <v>22217</v>
      </c>
      <c r="H61" s="5">
        <v>173789</v>
      </c>
      <c r="I61" s="5"/>
      <c r="J61" s="2" t="s">
        <v>11</v>
      </c>
      <c r="K61" s="2" t="s">
        <v>78</v>
      </c>
    </row>
    <row r="62" spans="1:11" ht="30" hidden="1" x14ac:dyDescent="0.25">
      <c r="A62" s="9">
        <v>61</v>
      </c>
      <c r="B62" s="5" t="s">
        <v>98</v>
      </c>
      <c r="C62" s="5" t="s">
        <v>95</v>
      </c>
      <c r="D62" s="5" t="s">
        <v>46</v>
      </c>
      <c r="E62" s="7">
        <v>42828</v>
      </c>
      <c r="F62" s="8">
        <v>7817760</v>
      </c>
      <c r="G62" s="6">
        <v>22717</v>
      </c>
      <c r="H62" s="5">
        <v>210829</v>
      </c>
      <c r="I62" s="19" t="s">
        <v>111</v>
      </c>
      <c r="J62" s="2" t="s">
        <v>96</v>
      </c>
      <c r="K62" s="2" t="s">
        <v>97</v>
      </c>
    </row>
    <row r="63" spans="1:11" ht="30" hidden="1" x14ac:dyDescent="0.25">
      <c r="A63" s="9">
        <v>62</v>
      </c>
      <c r="B63" s="5" t="s">
        <v>25</v>
      </c>
      <c r="C63" s="5" t="s">
        <v>26</v>
      </c>
      <c r="D63" s="5">
        <v>15961</v>
      </c>
      <c r="E63" s="7">
        <v>42830</v>
      </c>
      <c r="F63" s="8">
        <v>5488000</v>
      </c>
      <c r="G63" s="6">
        <v>23617</v>
      </c>
      <c r="H63" s="5">
        <v>178411</v>
      </c>
      <c r="I63" s="19" t="s">
        <v>112</v>
      </c>
      <c r="J63" s="2" t="s">
        <v>11</v>
      </c>
      <c r="K63" s="2" t="s">
        <v>97</v>
      </c>
    </row>
    <row r="64" spans="1:11" ht="30" hidden="1" x14ac:dyDescent="0.25">
      <c r="A64" s="9">
        <v>63</v>
      </c>
      <c r="B64" s="5" t="s">
        <v>17</v>
      </c>
      <c r="C64" s="5" t="s">
        <v>16</v>
      </c>
      <c r="D64" s="5">
        <v>129125</v>
      </c>
      <c r="E64" s="7">
        <v>42832</v>
      </c>
      <c r="F64" s="8">
        <v>3100000</v>
      </c>
      <c r="G64" s="6">
        <v>23817</v>
      </c>
      <c r="H64" s="5">
        <v>180829</v>
      </c>
      <c r="I64" s="19" t="s">
        <v>113</v>
      </c>
      <c r="J64" s="2" t="s">
        <v>11</v>
      </c>
      <c r="K64" s="2" t="s">
        <v>97</v>
      </c>
    </row>
    <row r="65" spans="1:14" hidden="1" x14ac:dyDescent="0.25">
      <c r="A65" s="9">
        <v>64</v>
      </c>
      <c r="B65" s="5" t="s">
        <v>21</v>
      </c>
      <c r="C65" s="5" t="s">
        <v>22</v>
      </c>
      <c r="D65" s="5">
        <v>5004121</v>
      </c>
      <c r="E65" s="7">
        <v>42832</v>
      </c>
      <c r="F65" s="8">
        <v>13920000</v>
      </c>
      <c r="G65" s="6">
        <v>23917</v>
      </c>
      <c r="H65" s="5">
        <v>192309</v>
      </c>
      <c r="I65" s="5"/>
      <c r="J65" s="2" t="s">
        <v>11</v>
      </c>
      <c r="K65" s="2" t="s">
        <v>97</v>
      </c>
    </row>
    <row r="66" spans="1:14" ht="60" hidden="1" x14ac:dyDescent="0.25">
      <c r="A66" s="9">
        <v>65</v>
      </c>
      <c r="B66" s="5" t="s">
        <v>33</v>
      </c>
      <c r="C66" s="5" t="s">
        <v>32</v>
      </c>
      <c r="D66" s="5" t="s">
        <v>99</v>
      </c>
      <c r="E66" s="7">
        <v>42832</v>
      </c>
      <c r="F66" s="8">
        <v>199999999</v>
      </c>
      <c r="G66" s="6">
        <v>24017</v>
      </c>
      <c r="H66" s="5">
        <v>173789</v>
      </c>
      <c r="I66" s="5"/>
      <c r="J66" s="2" t="s">
        <v>11</v>
      </c>
      <c r="K66" s="2" t="s">
        <v>97</v>
      </c>
    </row>
    <row r="67" spans="1:14" ht="30" hidden="1" x14ac:dyDescent="0.25">
      <c r="A67" s="9">
        <v>66</v>
      </c>
      <c r="B67" s="2" t="s">
        <v>81</v>
      </c>
      <c r="C67" s="2" t="s">
        <v>82</v>
      </c>
      <c r="D67" s="5" t="s">
        <v>100</v>
      </c>
      <c r="E67" s="17">
        <v>42832</v>
      </c>
      <c r="F67" s="16">
        <v>1315387.8999999999</v>
      </c>
      <c r="G67" s="18">
        <v>24117</v>
      </c>
      <c r="H67" s="2">
        <v>178410</v>
      </c>
      <c r="I67" s="5"/>
      <c r="J67" s="2" t="s">
        <v>11</v>
      </c>
      <c r="K67" s="2" t="s">
        <v>97</v>
      </c>
    </row>
    <row r="68" spans="1:14" ht="30" hidden="1" x14ac:dyDescent="0.25">
      <c r="A68" s="9">
        <v>67</v>
      </c>
      <c r="B68" s="5" t="s">
        <v>9</v>
      </c>
      <c r="C68" s="5" t="s">
        <v>10</v>
      </c>
      <c r="D68" s="5" t="s">
        <v>101</v>
      </c>
      <c r="E68" s="7">
        <v>42836</v>
      </c>
      <c r="F68" s="8">
        <v>1793736</v>
      </c>
      <c r="G68" s="6">
        <v>24717</v>
      </c>
      <c r="H68" s="5">
        <v>166370</v>
      </c>
      <c r="I68" s="5"/>
      <c r="J68" s="2" t="s">
        <v>11</v>
      </c>
      <c r="K68" s="2" t="s">
        <v>97</v>
      </c>
    </row>
    <row r="69" spans="1:14" ht="30" hidden="1" x14ac:dyDescent="0.25">
      <c r="A69" s="9">
        <v>68</v>
      </c>
      <c r="B69" s="5" t="s">
        <v>69</v>
      </c>
      <c r="C69" s="5" t="s">
        <v>70</v>
      </c>
      <c r="D69" s="5" t="s">
        <v>102</v>
      </c>
      <c r="E69" s="7">
        <v>42836</v>
      </c>
      <c r="F69" s="8">
        <f>1071300+2748900</f>
        <v>3820200</v>
      </c>
      <c r="G69" s="6">
        <v>24817</v>
      </c>
      <c r="H69" s="5">
        <v>176649</v>
      </c>
      <c r="I69" s="5"/>
      <c r="J69" s="2" t="s">
        <v>11</v>
      </c>
      <c r="K69" s="2" t="s">
        <v>97</v>
      </c>
    </row>
    <row r="70" spans="1:14" ht="30" hidden="1" x14ac:dyDescent="0.25">
      <c r="A70" s="9">
        <v>69</v>
      </c>
      <c r="B70" s="5" t="s">
        <v>35</v>
      </c>
      <c r="C70" s="14" t="s">
        <v>36</v>
      </c>
      <c r="D70" s="5">
        <v>63172</v>
      </c>
      <c r="E70" s="7">
        <v>42839</v>
      </c>
      <c r="F70" s="8">
        <v>5780360</v>
      </c>
      <c r="G70" s="6">
        <v>25417</v>
      </c>
      <c r="H70" s="9">
        <v>132450</v>
      </c>
      <c r="I70" s="5"/>
      <c r="J70" s="2" t="s">
        <v>11</v>
      </c>
      <c r="K70" s="2" t="s">
        <v>97</v>
      </c>
    </row>
    <row r="71" spans="1:14" hidden="1" x14ac:dyDescent="0.25">
      <c r="A71" s="9">
        <v>70</v>
      </c>
      <c r="B71" s="5" t="s">
        <v>37</v>
      </c>
      <c r="C71" s="5" t="s">
        <v>38</v>
      </c>
      <c r="D71" s="15" t="s">
        <v>104</v>
      </c>
      <c r="E71" s="7">
        <v>42839</v>
      </c>
      <c r="F71" s="8">
        <v>8399580</v>
      </c>
      <c r="G71" s="6">
        <v>25517</v>
      </c>
      <c r="H71" s="5">
        <v>171889</v>
      </c>
      <c r="I71" s="5"/>
      <c r="J71" s="2" t="s">
        <v>11</v>
      </c>
      <c r="K71" s="2" t="s">
        <v>97</v>
      </c>
      <c r="N71" s="4"/>
    </row>
    <row r="72" spans="1:14" ht="30" hidden="1" x14ac:dyDescent="0.25">
      <c r="A72" s="9">
        <v>71</v>
      </c>
      <c r="B72" s="5" t="s">
        <v>40</v>
      </c>
      <c r="C72" s="14" t="s">
        <v>41</v>
      </c>
      <c r="D72" s="5">
        <v>2813</v>
      </c>
      <c r="E72" s="7">
        <v>42839</v>
      </c>
      <c r="F72" s="8">
        <v>8476707</v>
      </c>
      <c r="G72" s="6">
        <v>25617</v>
      </c>
      <c r="H72" s="5">
        <v>171850</v>
      </c>
      <c r="I72" s="5"/>
      <c r="J72" s="2" t="s">
        <v>11</v>
      </c>
      <c r="K72" s="2" t="s">
        <v>97</v>
      </c>
      <c r="N72" s="4"/>
    </row>
    <row r="73" spans="1:14" ht="30" hidden="1" x14ac:dyDescent="0.25">
      <c r="A73" s="9">
        <v>72</v>
      </c>
      <c r="B73" s="5" t="s">
        <v>42</v>
      </c>
      <c r="C73" s="14" t="s">
        <v>43</v>
      </c>
      <c r="D73" s="5">
        <v>27249</v>
      </c>
      <c r="E73" s="7">
        <v>42839</v>
      </c>
      <c r="F73" s="8">
        <v>8052639</v>
      </c>
      <c r="G73" s="6">
        <v>25717</v>
      </c>
      <c r="H73" s="5">
        <v>170069</v>
      </c>
      <c r="I73" s="5"/>
      <c r="J73" s="2" t="s">
        <v>11</v>
      </c>
      <c r="K73" s="2" t="s">
        <v>97</v>
      </c>
      <c r="N73" s="4"/>
    </row>
    <row r="74" spans="1:14" ht="45" hidden="1" x14ac:dyDescent="0.25">
      <c r="A74" s="9">
        <v>73</v>
      </c>
      <c r="B74" s="5" t="s">
        <v>49</v>
      </c>
      <c r="C74" s="5" t="s">
        <v>50</v>
      </c>
      <c r="D74" s="15" t="s">
        <v>105</v>
      </c>
      <c r="E74" s="7">
        <v>42839</v>
      </c>
      <c r="F74" s="8">
        <v>23871478.949999999</v>
      </c>
      <c r="G74" s="6">
        <v>25817</v>
      </c>
      <c r="H74" s="5">
        <v>169989</v>
      </c>
      <c r="I74" s="5"/>
      <c r="J74" s="2" t="s">
        <v>11</v>
      </c>
      <c r="K74" s="2" t="s">
        <v>97</v>
      </c>
      <c r="N74" s="4"/>
    </row>
    <row r="75" spans="1:14" ht="45" hidden="1" x14ac:dyDescent="0.25">
      <c r="A75" s="9">
        <v>74</v>
      </c>
      <c r="B75" s="5" t="s">
        <v>44</v>
      </c>
      <c r="C75" s="14" t="s">
        <v>45</v>
      </c>
      <c r="D75" s="15" t="s">
        <v>106</v>
      </c>
      <c r="E75" s="7">
        <v>42839</v>
      </c>
      <c r="F75" s="8">
        <v>15675318.449999999</v>
      </c>
      <c r="G75" s="6">
        <v>25917</v>
      </c>
      <c r="H75" s="9">
        <v>169949</v>
      </c>
      <c r="I75" s="5"/>
      <c r="J75" s="2" t="s">
        <v>11</v>
      </c>
      <c r="K75" s="2" t="s">
        <v>97</v>
      </c>
      <c r="N75" s="4"/>
    </row>
    <row r="76" spans="1:14" hidden="1" x14ac:dyDescent="0.25">
      <c r="A76" s="9">
        <v>75</v>
      </c>
      <c r="B76" s="5" t="s">
        <v>47</v>
      </c>
      <c r="C76" s="5" t="s">
        <v>48</v>
      </c>
      <c r="D76" s="5">
        <v>18472</v>
      </c>
      <c r="E76" s="7">
        <v>42839</v>
      </c>
      <c r="F76" s="8">
        <v>9050342</v>
      </c>
      <c r="G76" s="6">
        <v>26017</v>
      </c>
      <c r="H76" s="5">
        <v>171849</v>
      </c>
      <c r="I76" s="5"/>
      <c r="J76" s="2" t="s">
        <v>11</v>
      </c>
      <c r="K76" s="2" t="s">
        <v>97</v>
      </c>
      <c r="N76" s="4"/>
    </row>
    <row r="77" spans="1:14" hidden="1" x14ac:dyDescent="0.25">
      <c r="A77" s="9">
        <v>76</v>
      </c>
      <c r="B77" s="5" t="s">
        <v>52</v>
      </c>
      <c r="C77" s="5" t="s">
        <v>53</v>
      </c>
      <c r="D77" s="5">
        <v>13056</v>
      </c>
      <c r="E77" s="7">
        <v>42839</v>
      </c>
      <c r="F77" s="8">
        <v>6576674</v>
      </c>
      <c r="G77" s="6">
        <v>26117</v>
      </c>
      <c r="H77" s="5">
        <v>171851</v>
      </c>
      <c r="I77" s="5"/>
      <c r="J77" s="2" t="s">
        <v>11</v>
      </c>
      <c r="K77" s="2" t="s">
        <v>97</v>
      </c>
    </row>
    <row r="78" spans="1:14" ht="30" hidden="1" x14ac:dyDescent="0.25">
      <c r="A78" s="9">
        <v>77</v>
      </c>
      <c r="B78" s="5" t="s">
        <v>54</v>
      </c>
      <c r="C78" s="5" t="s">
        <v>56</v>
      </c>
      <c r="D78" s="5">
        <v>214</v>
      </c>
      <c r="E78" s="7">
        <v>42839</v>
      </c>
      <c r="F78" s="8">
        <v>27600982.600000001</v>
      </c>
      <c r="G78" s="6">
        <v>26217</v>
      </c>
      <c r="H78" s="5">
        <v>170109</v>
      </c>
      <c r="I78" s="5"/>
      <c r="J78" s="2" t="s">
        <v>11</v>
      </c>
      <c r="K78" s="2" t="s">
        <v>97</v>
      </c>
    </row>
    <row r="79" spans="1:14" ht="30" hidden="1" x14ac:dyDescent="0.25">
      <c r="A79" s="9">
        <v>78</v>
      </c>
      <c r="B79" s="5" t="s">
        <v>54</v>
      </c>
      <c r="C79" s="5" t="s">
        <v>55</v>
      </c>
      <c r="D79" s="5">
        <v>211</v>
      </c>
      <c r="E79" s="7">
        <v>42839</v>
      </c>
      <c r="F79" s="8">
        <v>13061780.92</v>
      </c>
      <c r="G79" s="6">
        <v>26317</v>
      </c>
      <c r="H79" s="5">
        <v>170109</v>
      </c>
      <c r="I79" s="5"/>
      <c r="J79" s="2" t="s">
        <v>11</v>
      </c>
      <c r="K79" s="2" t="s">
        <v>97</v>
      </c>
    </row>
    <row r="80" spans="1:14" ht="30" hidden="1" x14ac:dyDescent="0.25">
      <c r="A80" s="9">
        <v>79</v>
      </c>
      <c r="B80" s="5" t="s">
        <v>54</v>
      </c>
      <c r="C80" s="5" t="s">
        <v>103</v>
      </c>
      <c r="D80" s="5" t="s">
        <v>107</v>
      </c>
      <c r="E80" s="7">
        <v>42839</v>
      </c>
      <c r="F80" s="8">
        <v>3668316.3</v>
      </c>
      <c r="G80" s="6">
        <v>26417</v>
      </c>
      <c r="H80" s="5">
        <v>291929</v>
      </c>
      <c r="I80" s="5"/>
      <c r="J80" s="2" t="s">
        <v>11</v>
      </c>
      <c r="K80" s="2" t="s">
        <v>97</v>
      </c>
    </row>
    <row r="81" spans="1:11" ht="30" hidden="1" x14ac:dyDescent="0.25">
      <c r="A81" s="9">
        <v>80</v>
      </c>
      <c r="B81" s="5" t="s">
        <v>57</v>
      </c>
      <c r="C81" s="5" t="s">
        <v>58</v>
      </c>
      <c r="D81" s="5">
        <v>72180</v>
      </c>
      <c r="E81" s="7">
        <v>42839</v>
      </c>
      <c r="F81" s="8">
        <v>8668212.3000000007</v>
      </c>
      <c r="G81" s="6">
        <v>26517</v>
      </c>
      <c r="H81" s="5">
        <v>171870</v>
      </c>
      <c r="I81" s="5"/>
      <c r="J81" s="2" t="s">
        <v>11</v>
      </c>
      <c r="K81" s="2" t="s">
        <v>97</v>
      </c>
    </row>
    <row r="82" spans="1:11" ht="30" hidden="1" x14ac:dyDescent="0.25">
      <c r="A82" s="9">
        <v>81</v>
      </c>
      <c r="B82" s="5" t="s">
        <v>59</v>
      </c>
      <c r="C82" s="5" t="s">
        <v>60</v>
      </c>
      <c r="D82" s="5">
        <v>93681</v>
      </c>
      <c r="E82" s="7">
        <v>42839</v>
      </c>
      <c r="F82" s="8">
        <v>13374924.75</v>
      </c>
      <c r="G82" s="6">
        <v>26617</v>
      </c>
      <c r="H82" s="5">
        <v>171869</v>
      </c>
      <c r="I82" s="5"/>
      <c r="J82" s="2" t="s">
        <v>11</v>
      </c>
      <c r="K82" s="2" t="s">
        <v>97</v>
      </c>
    </row>
    <row r="83" spans="1:11" ht="30" hidden="1" x14ac:dyDescent="0.25">
      <c r="A83" s="9">
        <v>82</v>
      </c>
      <c r="B83" s="5" t="s">
        <v>61</v>
      </c>
      <c r="C83" s="5" t="s">
        <v>62</v>
      </c>
      <c r="D83" s="5">
        <v>70535</v>
      </c>
      <c r="E83" s="7">
        <v>42839</v>
      </c>
      <c r="F83" s="8">
        <v>22468391.550000001</v>
      </c>
      <c r="G83" s="6">
        <v>26717</v>
      </c>
      <c r="H83" s="5">
        <v>178631</v>
      </c>
      <c r="I83" s="5"/>
      <c r="J83" s="2" t="s">
        <v>11</v>
      </c>
      <c r="K83" s="2" t="s">
        <v>97</v>
      </c>
    </row>
    <row r="84" spans="1:11" hidden="1" x14ac:dyDescent="0.25">
      <c r="A84" s="9">
        <v>83</v>
      </c>
      <c r="B84" s="5" t="s">
        <v>63</v>
      </c>
      <c r="C84" s="5" t="s">
        <v>64</v>
      </c>
      <c r="D84" s="5">
        <v>106183</v>
      </c>
      <c r="E84" s="7">
        <v>42839</v>
      </c>
      <c r="F84" s="8">
        <v>23700229.52</v>
      </c>
      <c r="G84" s="6">
        <v>26817</v>
      </c>
      <c r="H84" s="5">
        <v>173929</v>
      </c>
      <c r="I84" s="5"/>
      <c r="J84" s="2" t="s">
        <v>11</v>
      </c>
      <c r="K84" s="2" t="s">
        <v>97</v>
      </c>
    </row>
    <row r="85" spans="1:11" ht="30" hidden="1" x14ac:dyDescent="0.25">
      <c r="A85" s="9">
        <v>84</v>
      </c>
      <c r="B85" s="5" t="s">
        <v>74</v>
      </c>
      <c r="C85" s="5" t="s">
        <v>75</v>
      </c>
      <c r="D85" s="5" t="s">
        <v>108</v>
      </c>
      <c r="E85" s="7">
        <v>42839</v>
      </c>
      <c r="F85" s="8">
        <v>77602203</v>
      </c>
      <c r="G85" s="6">
        <v>26917</v>
      </c>
      <c r="H85" s="5">
        <v>180189</v>
      </c>
      <c r="I85" s="5"/>
      <c r="J85" s="2" t="s">
        <v>11</v>
      </c>
      <c r="K85" s="2" t="s">
        <v>97</v>
      </c>
    </row>
    <row r="86" spans="1:11" ht="90" hidden="1" x14ac:dyDescent="0.25">
      <c r="A86" s="9">
        <v>85</v>
      </c>
      <c r="B86" s="5" t="s">
        <v>73</v>
      </c>
      <c r="C86" s="5" t="s">
        <v>53</v>
      </c>
      <c r="D86" s="5" t="s">
        <v>109</v>
      </c>
      <c r="E86" s="7">
        <v>42839</v>
      </c>
      <c r="F86" s="8">
        <v>81447835</v>
      </c>
      <c r="G86" s="6">
        <v>27017</v>
      </c>
      <c r="H86" s="5">
        <v>192649</v>
      </c>
      <c r="I86" s="5"/>
      <c r="J86" s="2" t="s">
        <v>11</v>
      </c>
      <c r="K86" s="2" t="s">
        <v>97</v>
      </c>
    </row>
    <row r="87" spans="1:11" ht="45" hidden="1" x14ac:dyDescent="0.25">
      <c r="A87" s="9">
        <v>86</v>
      </c>
      <c r="B87" s="5" t="s">
        <v>30</v>
      </c>
      <c r="C87" s="5" t="s">
        <v>29</v>
      </c>
      <c r="D87" s="5" t="s">
        <v>110</v>
      </c>
      <c r="E87" s="7">
        <v>42840</v>
      </c>
      <c r="F87" s="8">
        <f>262580364+4951133</f>
        <v>267531497</v>
      </c>
      <c r="G87" s="6" t="s">
        <v>118</v>
      </c>
      <c r="H87" s="5">
        <v>173789</v>
      </c>
      <c r="I87" s="5"/>
      <c r="J87" s="2" t="s">
        <v>117</v>
      </c>
      <c r="K87" s="2" t="s">
        <v>97</v>
      </c>
    </row>
    <row r="88" spans="1:11" ht="30" hidden="1" x14ac:dyDescent="0.25">
      <c r="A88" s="9">
        <v>87</v>
      </c>
      <c r="B88" s="5" t="s">
        <v>115</v>
      </c>
      <c r="C88" s="5" t="s">
        <v>114</v>
      </c>
      <c r="D88" s="5" t="s">
        <v>116</v>
      </c>
      <c r="E88" s="7">
        <v>42842</v>
      </c>
      <c r="F88" s="8">
        <v>4499573</v>
      </c>
      <c r="G88" s="6">
        <v>27417</v>
      </c>
      <c r="H88" s="5">
        <v>210849</v>
      </c>
      <c r="I88" s="5"/>
      <c r="J88" s="2" t="s">
        <v>117</v>
      </c>
      <c r="K88" s="2" t="s">
        <v>97</v>
      </c>
    </row>
    <row r="89" spans="1:11" ht="30" hidden="1" x14ac:dyDescent="0.25">
      <c r="A89" s="9">
        <v>88</v>
      </c>
      <c r="B89" s="5" t="s">
        <v>65</v>
      </c>
      <c r="C89" s="2" t="s">
        <v>66</v>
      </c>
      <c r="D89" s="15" t="s">
        <v>119</v>
      </c>
      <c r="E89" s="7">
        <v>42845</v>
      </c>
      <c r="F89" s="16">
        <v>37293783.240000002</v>
      </c>
      <c r="G89" s="6">
        <v>28217</v>
      </c>
      <c r="H89" s="5">
        <v>183909</v>
      </c>
      <c r="I89" s="5"/>
      <c r="J89" s="2" t="s">
        <v>11</v>
      </c>
      <c r="K89" s="2" t="s">
        <v>97</v>
      </c>
    </row>
    <row r="90" spans="1:11" ht="30" hidden="1" x14ac:dyDescent="0.25">
      <c r="A90" s="9">
        <v>89</v>
      </c>
      <c r="B90" s="5" t="s">
        <v>120</v>
      </c>
      <c r="C90" s="5" t="s">
        <v>121</v>
      </c>
      <c r="D90" s="5" t="s">
        <v>122</v>
      </c>
      <c r="E90" s="7">
        <v>42845</v>
      </c>
      <c r="F90" s="8">
        <v>37461041.579999998</v>
      </c>
      <c r="G90" s="6">
        <v>28417</v>
      </c>
      <c r="H90" s="5">
        <v>198750</v>
      </c>
      <c r="I90" s="5"/>
      <c r="J90" s="2" t="s">
        <v>11</v>
      </c>
      <c r="K90" s="2" t="s">
        <v>97</v>
      </c>
    </row>
    <row r="91" spans="1:11" ht="60" hidden="1" x14ac:dyDescent="0.25">
      <c r="A91" s="9">
        <v>90</v>
      </c>
      <c r="B91" s="5" t="s">
        <v>33</v>
      </c>
      <c r="C91" s="5" t="s">
        <v>32</v>
      </c>
      <c r="D91" s="5" t="s">
        <v>123</v>
      </c>
      <c r="E91" s="7">
        <v>42845</v>
      </c>
      <c r="F91" s="8">
        <v>152500000</v>
      </c>
      <c r="G91" s="6" t="s">
        <v>124</v>
      </c>
      <c r="H91" s="5">
        <v>173789</v>
      </c>
      <c r="I91" s="5"/>
      <c r="J91" s="2" t="s">
        <v>117</v>
      </c>
      <c r="K91" s="2" t="s">
        <v>97</v>
      </c>
    </row>
    <row r="92" spans="1:11" ht="30" hidden="1" x14ac:dyDescent="0.25">
      <c r="A92" s="9">
        <v>91</v>
      </c>
      <c r="B92" s="5" t="s">
        <v>30</v>
      </c>
      <c r="C92" s="5" t="s">
        <v>29</v>
      </c>
      <c r="D92" s="5" t="s">
        <v>125</v>
      </c>
      <c r="E92" s="7">
        <v>42849</v>
      </c>
      <c r="F92" s="8">
        <v>244935366</v>
      </c>
      <c r="G92" s="6" t="s">
        <v>126</v>
      </c>
      <c r="H92" s="5">
        <v>173789</v>
      </c>
      <c r="I92" s="5"/>
      <c r="J92" s="2" t="s">
        <v>117</v>
      </c>
      <c r="K92" s="2" t="s">
        <v>97</v>
      </c>
    </row>
    <row r="93" spans="1:11" ht="30" x14ac:dyDescent="0.25">
      <c r="A93" s="9">
        <v>92</v>
      </c>
      <c r="B93" s="5" t="s">
        <v>98</v>
      </c>
      <c r="C93" s="5" t="s">
        <v>95</v>
      </c>
      <c r="D93" s="5" t="s">
        <v>127</v>
      </c>
      <c r="E93" s="7">
        <v>42863</v>
      </c>
      <c r="F93" s="8">
        <v>3086520</v>
      </c>
      <c r="G93" s="6">
        <v>31017</v>
      </c>
      <c r="H93" s="5">
        <v>210829</v>
      </c>
      <c r="I93" s="19" t="s">
        <v>164</v>
      </c>
      <c r="J93" s="2" t="s">
        <v>96</v>
      </c>
      <c r="K93" s="2" t="s">
        <v>129</v>
      </c>
    </row>
    <row r="94" spans="1:11" ht="30" x14ac:dyDescent="0.25">
      <c r="A94" s="9">
        <v>93</v>
      </c>
      <c r="B94" s="5" t="s">
        <v>17</v>
      </c>
      <c r="C94" s="5" t="s">
        <v>16</v>
      </c>
      <c r="D94" s="5">
        <v>130481</v>
      </c>
      <c r="E94" s="7">
        <v>42863</v>
      </c>
      <c r="F94" s="8">
        <v>3100000</v>
      </c>
      <c r="G94" s="6">
        <v>31117</v>
      </c>
      <c r="H94" s="5">
        <v>180829</v>
      </c>
      <c r="I94" s="19" t="s">
        <v>165</v>
      </c>
      <c r="J94" s="2" t="s">
        <v>11</v>
      </c>
      <c r="K94" s="2" t="s">
        <v>129</v>
      </c>
    </row>
    <row r="95" spans="1:11" ht="30" x14ac:dyDescent="0.25">
      <c r="A95" s="9">
        <v>94</v>
      </c>
      <c r="B95" s="5" t="s">
        <v>9</v>
      </c>
      <c r="C95" s="5" t="s">
        <v>10</v>
      </c>
      <c r="D95" s="5" t="s">
        <v>128</v>
      </c>
      <c r="E95" s="7">
        <v>42863</v>
      </c>
      <c r="F95" s="8">
        <v>1793736</v>
      </c>
      <c r="G95" s="6">
        <v>31217</v>
      </c>
      <c r="H95" s="5">
        <v>166370</v>
      </c>
      <c r="I95" s="19" t="s">
        <v>166</v>
      </c>
      <c r="J95" s="2" t="s">
        <v>11</v>
      </c>
      <c r="K95" s="2" t="s">
        <v>129</v>
      </c>
    </row>
    <row r="96" spans="1:11" ht="60" x14ac:dyDescent="0.25">
      <c r="A96" s="9">
        <v>95</v>
      </c>
      <c r="B96" s="2" t="s">
        <v>81</v>
      </c>
      <c r="C96" s="2" t="s">
        <v>82</v>
      </c>
      <c r="D96" s="5" t="s">
        <v>130</v>
      </c>
      <c r="E96" s="17">
        <v>42864</v>
      </c>
      <c r="F96" s="16">
        <v>2242416.9</v>
      </c>
      <c r="G96" s="18">
        <v>32317</v>
      </c>
      <c r="H96" s="2">
        <v>178410</v>
      </c>
      <c r="I96" s="19" t="s">
        <v>167</v>
      </c>
      <c r="J96" s="2" t="s">
        <v>11</v>
      </c>
      <c r="K96" s="2" t="s">
        <v>129</v>
      </c>
    </row>
    <row r="97" spans="1:11" ht="30" x14ac:dyDescent="0.25">
      <c r="A97" s="9">
        <v>96</v>
      </c>
      <c r="B97" s="5" t="s">
        <v>14</v>
      </c>
      <c r="C97" s="5" t="s">
        <v>13</v>
      </c>
      <c r="D97" s="5" t="s">
        <v>131</v>
      </c>
      <c r="E97" s="7">
        <v>42864</v>
      </c>
      <c r="F97" s="8">
        <f>58809827.01+36419624.1</f>
        <v>95229451.109999999</v>
      </c>
      <c r="G97" s="6">
        <v>32417</v>
      </c>
      <c r="H97" s="5">
        <v>171469</v>
      </c>
      <c r="I97" s="19" t="s">
        <v>168</v>
      </c>
      <c r="J97" s="2" t="s">
        <v>11</v>
      </c>
      <c r="K97" s="2" t="s">
        <v>129</v>
      </c>
    </row>
    <row r="98" spans="1:11" ht="30" x14ac:dyDescent="0.25">
      <c r="A98" s="9">
        <v>97</v>
      </c>
      <c r="B98" s="5" t="s">
        <v>115</v>
      </c>
      <c r="C98" s="5" t="s">
        <v>114</v>
      </c>
      <c r="D98" s="5" t="s">
        <v>132</v>
      </c>
      <c r="E98" s="7">
        <v>42864</v>
      </c>
      <c r="F98" s="8">
        <f>2499829+1999136</f>
        <v>4498965</v>
      </c>
      <c r="G98" s="6" t="s">
        <v>135</v>
      </c>
      <c r="H98" s="5">
        <v>210849</v>
      </c>
      <c r="I98" s="19" t="s">
        <v>169</v>
      </c>
      <c r="J98" s="2" t="s">
        <v>117</v>
      </c>
      <c r="K98" s="2" t="s">
        <v>129</v>
      </c>
    </row>
    <row r="99" spans="1:11" ht="30" x14ac:dyDescent="0.25">
      <c r="A99" s="9">
        <v>98</v>
      </c>
      <c r="B99" s="5" t="s">
        <v>133</v>
      </c>
      <c r="C99" s="5" t="s">
        <v>70</v>
      </c>
      <c r="D99" s="5" t="s">
        <v>134</v>
      </c>
      <c r="E99" s="7">
        <v>42864</v>
      </c>
      <c r="F99" s="8">
        <f>919200+2053300</f>
        <v>2972500</v>
      </c>
      <c r="G99" s="6">
        <v>32717</v>
      </c>
      <c r="H99" s="5">
        <v>176649</v>
      </c>
      <c r="I99" s="19" t="s">
        <v>170</v>
      </c>
      <c r="J99" s="2" t="s">
        <v>11</v>
      </c>
      <c r="K99" s="2" t="s">
        <v>129</v>
      </c>
    </row>
    <row r="100" spans="1:11" ht="30" x14ac:dyDescent="0.25">
      <c r="A100" s="9">
        <v>99</v>
      </c>
      <c r="B100" s="5" t="s">
        <v>120</v>
      </c>
      <c r="C100" s="5" t="s">
        <v>121</v>
      </c>
      <c r="D100" s="5" t="s">
        <v>136</v>
      </c>
      <c r="E100" s="7">
        <v>42870</v>
      </c>
      <c r="F100" s="8">
        <v>10803856.75</v>
      </c>
      <c r="G100" s="6">
        <v>33017</v>
      </c>
      <c r="H100" s="5">
        <v>198750</v>
      </c>
      <c r="I100" s="19" t="s">
        <v>171</v>
      </c>
      <c r="J100" s="2" t="s">
        <v>11</v>
      </c>
      <c r="K100" s="2" t="s">
        <v>129</v>
      </c>
    </row>
    <row r="101" spans="1:11" ht="135" x14ac:dyDescent="0.25">
      <c r="A101" s="9">
        <v>100</v>
      </c>
      <c r="B101" s="5" t="s">
        <v>33</v>
      </c>
      <c r="C101" s="5" t="s">
        <v>32</v>
      </c>
      <c r="D101" s="5" t="s">
        <v>138</v>
      </c>
      <c r="E101" s="7">
        <v>42870</v>
      </c>
      <c r="F101" s="8">
        <v>197369221</v>
      </c>
      <c r="G101" s="6"/>
      <c r="H101" s="5" t="s">
        <v>137</v>
      </c>
      <c r="I101" s="19" t="s">
        <v>172</v>
      </c>
      <c r="J101" s="2" t="s">
        <v>117</v>
      </c>
      <c r="K101" s="2" t="s">
        <v>129</v>
      </c>
    </row>
    <row r="102" spans="1:11" ht="30" x14ac:dyDescent="0.25">
      <c r="A102" s="9">
        <v>101</v>
      </c>
      <c r="B102" s="5" t="s">
        <v>35</v>
      </c>
      <c r="C102" s="14" t="s">
        <v>36</v>
      </c>
      <c r="D102" s="5">
        <v>63757</v>
      </c>
      <c r="E102" s="7">
        <v>42872</v>
      </c>
      <c r="F102" s="8">
        <v>5812640</v>
      </c>
      <c r="G102" s="6">
        <v>34117</v>
      </c>
      <c r="H102" s="9">
        <v>132450</v>
      </c>
      <c r="I102" s="19" t="s">
        <v>173</v>
      </c>
      <c r="J102" s="2" t="s">
        <v>11</v>
      </c>
      <c r="K102" s="2" t="s">
        <v>129</v>
      </c>
    </row>
    <row r="103" spans="1:11" ht="30" x14ac:dyDescent="0.25">
      <c r="A103" s="9">
        <v>102</v>
      </c>
      <c r="B103" s="5" t="s">
        <v>37</v>
      </c>
      <c r="C103" s="5" t="s">
        <v>38</v>
      </c>
      <c r="D103" s="15" t="s">
        <v>142</v>
      </c>
      <c r="E103" s="7">
        <v>42872</v>
      </c>
      <c r="F103" s="8">
        <v>8880955</v>
      </c>
      <c r="G103" s="6">
        <v>34217</v>
      </c>
      <c r="H103" s="5">
        <v>171889</v>
      </c>
      <c r="I103" s="19" t="s">
        <v>174</v>
      </c>
      <c r="J103" s="2" t="s">
        <v>11</v>
      </c>
      <c r="K103" s="2" t="s">
        <v>129</v>
      </c>
    </row>
    <row r="104" spans="1:11" ht="30" x14ac:dyDescent="0.25">
      <c r="A104" s="9">
        <v>103</v>
      </c>
      <c r="B104" s="5" t="s">
        <v>40</v>
      </c>
      <c r="C104" s="14" t="s">
        <v>41</v>
      </c>
      <c r="D104" s="5">
        <v>2837</v>
      </c>
      <c r="E104" s="7">
        <v>42872</v>
      </c>
      <c r="F104" s="8">
        <v>8164375</v>
      </c>
      <c r="G104" s="6">
        <v>34317</v>
      </c>
      <c r="H104" s="5">
        <v>171850</v>
      </c>
      <c r="I104" s="19" t="s">
        <v>175</v>
      </c>
      <c r="J104" s="2" t="s">
        <v>11</v>
      </c>
      <c r="K104" s="2" t="s">
        <v>129</v>
      </c>
    </row>
    <row r="105" spans="1:11" ht="30" x14ac:dyDescent="0.25">
      <c r="A105" s="9">
        <v>104</v>
      </c>
      <c r="B105" s="5" t="s">
        <v>42</v>
      </c>
      <c r="C105" s="14" t="s">
        <v>43</v>
      </c>
      <c r="D105" s="5">
        <v>27864</v>
      </c>
      <c r="E105" s="7">
        <v>42872</v>
      </c>
      <c r="F105" s="8">
        <v>8118312</v>
      </c>
      <c r="G105" s="6">
        <v>34417</v>
      </c>
      <c r="H105" s="5">
        <v>170069</v>
      </c>
      <c r="I105" s="19" t="s">
        <v>176</v>
      </c>
      <c r="J105" s="2" t="s">
        <v>11</v>
      </c>
      <c r="K105" s="2" t="s">
        <v>129</v>
      </c>
    </row>
    <row r="106" spans="1:11" ht="45" x14ac:dyDescent="0.25">
      <c r="A106" s="9">
        <v>105</v>
      </c>
      <c r="B106" s="5" t="s">
        <v>49</v>
      </c>
      <c r="C106" s="5" t="s">
        <v>50</v>
      </c>
      <c r="D106" s="15" t="s">
        <v>143</v>
      </c>
      <c r="E106" s="7">
        <v>42872</v>
      </c>
      <c r="F106" s="8">
        <v>20903062.949999999</v>
      </c>
      <c r="G106" s="6">
        <v>34517</v>
      </c>
      <c r="H106" s="5">
        <v>169989</v>
      </c>
      <c r="I106" s="19" t="s">
        <v>177</v>
      </c>
      <c r="J106" s="2" t="s">
        <v>11</v>
      </c>
      <c r="K106" s="2" t="s">
        <v>129</v>
      </c>
    </row>
    <row r="107" spans="1:11" ht="45" x14ac:dyDescent="0.25">
      <c r="A107" s="9">
        <v>106</v>
      </c>
      <c r="B107" s="5" t="s">
        <v>44</v>
      </c>
      <c r="C107" s="14" t="s">
        <v>45</v>
      </c>
      <c r="D107" s="15" t="s">
        <v>144</v>
      </c>
      <c r="E107" s="7">
        <v>42872</v>
      </c>
      <c r="F107" s="8">
        <v>10893578.85</v>
      </c>
      <c r="G107" s="6">
        <v>34617</v>
      </c>
      <c r="H107" s="9">
        <v>169949</v>
      </c>
      <c r="I107" s="19" t="s">
        <v>178</v>
      </c>
      <c r="J107" s="2" t="s">
        <v>11</v>
      </c>
      <c r="K107" s="2" t="s">
        <v>129</v>
      </c>
    </row>
    <row r="108" spans="1:11" ht="30" x14ac:dyDescent="0.25">
      <c r="A108" s="9">
        <v>107</v>
      </c>
      <c r="B108" s="5" t="s">
        <v>47</v>
      </c>
      <c r="C108" s="5" t="s">
        <v>48</v>
      </c>
      <c r="D108" s="5">
        <v>18474</v>
      </c>
      <c r="E108" s="7">
        <v>42872</v>
      </c>
      <c r="F108" s="8">
        <v>7973873</v>
      </c>
      <c r="G108" s="6">
        <v>34717</v>
      </c>
      <c r="H108" s="5">
        <v>171849</v>
      </c>
      <c r="I108" s="19" t="s">
        <v>179</v>
      </c>
      <c r="J108" s="2" t="s">
        <v>11</v>
      </c>
      <c r="K108" s="2" t="s">
        <v>129</v>
      </c>
    </row>
    <row r="109" spans="1:11" ht="30" x14ac:dyDescent="0.25">
      <c r="A109" s="9">
        <v>108</v>
      </c>
      <c r="B109" s="5" t="s">
        <v>52</v>
      </c>
      <c r="C109" s="5" t="s">
        <v>53</v>
      </c>
      <c r="D109" s="5">
        <v>13143</v>
      </c>
      <c r="E109" s="7">
        <v>42872</v>
      </c>
      <c r="F109" s="8">
        <v>7747680</v>
      </c>
      <c r="G109" s="6">
        <v>34817</v>
      </c>
      <c r="H109" s="5">
        <v>171851</v>
      </c>
      <c r="I109" s="19" t="s">
        <v>180</v>
      </c>
      <c r="J109" s="2" t="s">
        <v>11</v>
      </c>
      <c r="K109" s="2" t="s">
        <v>129</v>
      </c>
    </row>
    <row r="110" spans="1:11" ht="30" x14ac:dyDescent="0.25">
      <c r="A110" s="9">
        <v>109</v>
      </c>
      <c r="B110" s="5" t="s">
        <v>54</v>
      </c>
      <c r="C110" s="5" t="s">
        <v>56</v>
      </c>
      <c r="D110" s="5">
        <v>244</v>
      </c>
      <c r="E110" s="7">
        <v>42872</v>
      </c>
      <c r="F110" s="8">
        <v>23370246.899999999</v>
      </c>
      <c r="G110" s="6">
        <v>34917</v>
      </c>
      <c r="H110" s="5">
        <v>170109</v>
      </c>
      <c r="I110" s="19" t="s">
        <v>181</v>
      </c>
      <c r="J110" s="2" t="s">
        <v>11</v>
      </c>
      <c r="K110" s="2" t="s">
        <v>129</v>
      </c>
    </row>
    <row r="111" spans="1:11" ht="30" x14ac:dyDescent="0.25">
      <c r="A111" s="9">
        <v>110</v>
      </c>
      <c r="B111" s="5" t="s">
        <v>54</v>
      </c>
      <c r="C111" s="5" t="s">
        <v>55</v>
      </c>
      <c r="D111" s="5">
        <v>268</v>
      </c>
      <c r="E111" s="7">
        <v>42872</v>
      </c>
      <c r="F111" s="8">
        <v>13161564.9</v>
      </c>
      <c r="G111" s="6">
        <v>35017</v>
      </c>
      <c r="H111" s="5">
        <v>170109</v>
      </c>
      <c r="I111" s="19" t="s">
        <v>182</v>
      </c>
      <c r="J111" s="2" t="s">
        <v>11</v>
      </c>
      <c r="K111" s="2" t="s">
        <v>129</v>
      </c>
    </row>
    <row r="112" spans="1:11" ht="30" x14ac:dyDescent="0.25">
      <c r="A112" s="9">
        <v>111</v>
      </c>
      <c r="B112" s="5" t="s">
        <v>54</v>
      </c>
      <c r="C112" s="5" t="s">
        <v>103</v>
      </c>
      <c r="D112" s="5">
        <v>272</v>
      </c>
      <c r="E112" s="7">
        <v>42872</v>
      </c>
      <c r="F112" s="8">
        <v>2442436.92</v>
      </c>
      <c r="G112" s="6">
        <v>35117</v>
      </c>
      <c r="H112" s="5">
        <v>291929</v>
      </c>
      <c r="I112" s="19" t="s">
        <v>183</v>
      </c>
      <c r="J112" s="2" t="s">
        <v>11</v>
      </c>
      <c r="K112" s="2" t="s">
        <v>129</v>
      </c>
    </row>
    <row r="113" spans="1:14" ht="30" x14ac:dyDescent="0.25">
      <c r="A113" s="9">
        <v>112</v>
      </c>
      <c r="B113" s="5" t="s">
        <v>57</v>
      </c>
      <c r="C113" s="5" t="s">
        <v>58</v>
      </c>
      <c r="D113" s="5">
        <v>73045</v>
      </c>
      <c r="E113" s="7">
        <v>42872</v>
      </c>
      <c r="F113" s="8">
        <v>8711030.7899999991</v>
      </c>
      <c r="G113" s="6">
        <v>35217</v>
      </c>
      <c r="H113" s="5">
        <v>171870</v>
      </c>
      <c r="I113" s="19" t="s">
        <v>184</v>
      </c>
      <c r="J113" s="2" t="s">
        <v>11</v>
      </c>
      <c r="K113" s="2" t="s">
        <v>129</v>
      </c>
    </row>
    <row r="114" spans="1:14" ht="30" x14ac:dyDescent="0.25">
      <c r="A114" s="9">
        <v>113</v>
      </c>
      <c r="B114" s="5" t="s">
        <v>59</v>
      </c>
      <c r="C114" s="5" t="s">
        <v>60</v>
      </c>
      <c r="D114" s="5">
        <v>94978</v>
      </c>
      <c r="E114" s="7">
        <v>42872</v>
      </c>
      <c r="F114" s="8">
        <v>10699952.18</v>
      </c>
      <c r="G114" s="6">
        <v>35317</v>
      </c>
      <c r="H114" s="5">
        <v>171869</v>
      </c>
      <c r="I114" s="19" t="s">
        <v>185</v>
      </c>
      <c r="J114" s="2" t="s">
        <v>11</v>
      </c>
      <c r="K114" s="2" t="s">
        <v>129</v>
      </c>
    </row>
    <row r="115" spans="1:14" ht="30" x14ac:dyDescent="0.25">
      <c r="A115" s="9">
        <v>114</v>
      </c>
      <c r="B115" s="5" t="s">
        <v>61</v>
      </c>
      <c r="C115" s="5" t="s">
        <v>62</v>
      </c>
      <c r="D115" s="5">
        <v>70549</v>
      </c>
      <c r="E115" s="7">
        <v>42872</v>
      </c>
      <c r="F115" s="8">
        <v>21724059.059999999</v>
      </c>
      <c r="G115" s="6">
        <v>35417</v>
      </c>
      <c r="H115" s="5">
        <v>178631</v>
      </c>
      <c r="I115" s="19" t="s">
        <v>186</v>
      </c>
      <c r="J115" s="2" t="s">
        <v>11</v>
      </c>
      <c r="K115" s="2" t="s">
        <v>129</v>
      </c>
    </row>
    <row r="116" spans="1:14" ht="30" x14ac:dyDescent="0.25">
      <c r="A116" s="9">
        <v>115</v>
      </c>
      <c r="B116" s="5" t="s">
        <v>63</v>
      </c>
      <c r="C116" s="5" t="s">
        <v>64</v>
      </c>
      <c r="D116" s="5">
        <v>110178</v>
      </c>
      <c r="E116" s="7">
        <v>42872</v>
      </c>
      <c r="F116" s="8">
        <v>24113886.390000001</v>
      </c>
      <c r="G116" s="6">
        <v>35517</v>
      </c>
      <c r="H116" s="5">
        <v>173929</v>
      </c>
      <c r="I116" s="19" t="s">
        <v>187</v>
      </c>
      <c r="J116" s="2" t="s">
        <v>11</v>
      </c>
      <c r="K116" s="2" t="s">
        <v>129</v>
      </c>
    </row>
    <row r="117" spans="1:14" ht="30" x14ac:dyDescent="0.25">
      <c r="A117" s="9">
        <v>116</v>
      </c>
      <c r="B117" s="5" t="s">
        <v>63</v>
      </c>
      <c r="C117" s="5" t="s">
        <v>141</v>
      </c>
      <c r="D117" s="5">
        <v>110179</v>
      </c>
      <c r="E117" s="7">
        <v>42872</v>
      </c>
      <c r="F117" s="8">
        <v>3055910.22</v>
      </c>
      <c r="G117" s="6">
        <v>35617</v>
      </c>
      <c r="H117" s="5">
        <v>173929</v>
      </c>
      <c r="I117" s="19" t="s">
        <v>188</v>
      </c>
      <c r="J117" s="2" t="s">
        <v>11</v>
      </c>
      <c r="K117" s="2" t="s">
        <v>129</v>
      </c>
    </row>
    <row r="118" spans="1:14" ht="30" x14ac:dyDescent="0.25">
      <c r="A118" s="9">
        <v>117</v>
      </c>
      <c r="B118" s="5" t="s">
        <v>74</v>
      </c>
      <c r="C118" s="5" t="s">
        <v>75</v>
      </c>
      <c r="D118" s="5" t="s">
        <v>145</v>
      </c>
      <c r="E118" s="7">
        <v>42872</v>
      </c>
      <c r="F118" s="8">
        <v>60708666</v>
      </c>
      <c r="G118" s="6">
        <v>35717</v>
      </c>
      <c r="H118" s="5">
        <v>180189</v>
      </c>
      <c r="I118" s="19" t="s">
        <v>189</v>
      </c>
      <c r="J118" s="2" t="s">
        <v>11</v>
      </c>
      <c r="K118" s="2" t="s">
        <v>129</v>
      </c>
    </row>
    <row r="119" spans="1:14" ht="150" x14ac:dyDescent="0.25">
      <c r="A119" s="9">
        <v>118</v>
      </c>
      <c r="B119" s="5" t="s">
        <v>73</v>
      </c>
      <c r="C119" s="5" t="s">
        <v>53</v>
      </c>
      <c r="D119" s="5" t="s">
        <v>146</v>
      </c>
      <c r="E119" s="7">
        <v>42872</v>
      </c>
      <c r="F119" s="8">
        <v>68046001</v>
      </c>
      <c r="G119" s="6" t="s">
        <v>148</v>
      </c>
      <c r="H119" s="5">
        <v>192649</v>
      </c>
      <c r="I119" s="19" t="s">
        <v>190</v>
      </c>
      <c r="J119" s="2" t="s">
        <v>11</v>
      </c>
      <c r="K119" s="2" t="s">
        <v>129</v>
      </c>
    </row>
    <row r="120" spans="1:14" ht="30" x14ac:dyDescent="0.25">
      <c r="A120" s="9">
        <v>119</v>
      </c>
      <c r="B120" s="5" t="s">
        <v>65</v>
      </c>
      <c r="C120" s="2" t="s">
        <v>66</v>
      </c>
      <c r="D120" s="15" t="s">
        <v>147</v>
      </c>
      <c r="E120" s="7">
        <v>42872</v>
      </c>
      <c r="F120" s="16">
        <v>37293783.240000002</v>
      </c>
      <c r="G120" s="6">
        <v>36017</v>
      </c>
      <c r="H120" s="5">
        <v>183909</v>
      </c>
      <c r="I120" s="19" t="s">
        <v>191</v>
      </c>
      <c r="J120" s="2" t="s">
        <v>11</v>
      </c>
      <c r="K120" s="2" t="s">
        <v>129</v>
      </c>
    </row>
    <row r="121" spans="1:14" ht="30" x14ac:dyDescent="0.25">
      <c r="A121" s="9">
        <v>120</v>
      </c>
      <c r="B121" s="5" t="s">
        <v>154</v>
      </c>
      <c r="C121" s="5" t="s">
        <v>153</v>
      </c>
      <c r="D121" s="5" t="s">
        <v>155</v>
      </c>
      <c r="E121" s="7">
        <v>42874</v>
      </c>
      <c r="F121" s="8">
        <v>27336000</v>
      </c>
      <c r="G121" s="6" t="s">
        <v>156</v>
      </c>
      <c r="H121" s="5">
        <v>198970</v>
      </c>
      <c r="I121" s="19" t="s">
        <v>192</v>
      </c>
      <c r="J121" s="2" t="s">
        <v>117</v>
      </c>
      <c r="K121" s="2" t="s">
        <v>129</v>
      </c>
      <c r="N121" s="4"/>
    </row>
    <row r="122" spans="1:14" ht="45" x14ac:dyDescent="0.25">
      <c r="A122" s="9">
        <v>121</v>
      </c>
      <c r="B122" s="5" t="s">
        <v>30</v>
      </c>
      <c r="C122" s="5" t="s">
        <v>29</v>
      </c>
      <c r="D122" s="5" t="s">
        <v>157</v>
      </c>
      <c r="E122" s="7">
        <v>42877</v>
      </c>
      <c r="F122" s="8">
        <v>372087320</v>
      </c>
      <c r="G122" s="6" t="s">
        <v>159</v>
      </c>
      <c r="H122" s="5" t="s">
        <v>158</v>
      </c>
      <c r="I122" s="19" t="s">
        <v>193</v>
      </c>
      <c r="J122" s="2" t="s">
        <v>117</v>
      </c>
      <c r="K122" s="2" t="s">
        <v>129</v>
      </c>
      <c r="N122" s="4"/>
    </row>
    <row r="123" spans="1:14" ht="30" x14ac:dyDescent="0.25">
      <c r="A123" s="9">
        <v>122</v>
      </c>
      <c r="B123" s="5" t="s">
        <v>30</v>
      </c>
      <c r="C123" s="5" t="s">
        <v>29</v>
      </c>
      <c r="D123" s="5" t="s">
        <v>160</v>
      </c>
      <c r="E123" s="7">
        <v>42878</v>
      </c>
      <c r="F123" s="8">
        <v>255684248</v>
      </c>
      <c r="G123" s="6" t="s">
        <v>161</v>
      </c>
      <c r="H123" s="5" t="s">
        <v>158</v>
      </c>
      <c r="I123" s="19" t="s">
        <v>195</v>
      </c>
      <c r="J123" s="2" t="s">
        <v>117</v>
      </c>
      <c r="K123" s="2" t="s">
        <v>129</v>
      </c>
      <c r="N123" s="4"/>
    </row>
    <row r="124" spans="1:14" ht="30" x14ac:dyDescent="0.25">
      <c r="A124" s="9">
        <v>123</v>
      </c>
      <c r="B124" s="5" t="s">
        <v>162</v>
      </c>
      <c r="C124" s="5" t="s">
        <v>163</v>
      </c>
      <c r="D124" s="5">
        <v>20170518</v>
      </c>
      <c r="E124" s="7">
        <v>42879</v>
      </c>
      <c r="F124" s="8">
        <v>7380000</v>
      </c>
      <c r="G124" s="6">
        <v>37217</v>
      </c>
      <c r="H124" s="5">
        <v>202109</v>
      </c>
      <c r="I124" s="19" t="s">
        <v>194</v>
      </c>
      <c r="J124" s="2" t="s">
        <v>11</v>
      </c>
      <c r="K124" s="2" t="s">
        <v>129</v>
      </c>
      <c r="N124" s="4"/>
    </row>
    <row r="125" spans="1:14" hidden="1" x14ac:dyDescent="0.25">
      <c r="A125" s="9">
        <v>124</v>
      </c>
      <c r="B125" s="5"/>
      <c r="C125" s="5"/>
      <c r="D125" s="5"/>
      <c r="E125" s="7"/>
      <c r="F125" s="8"/>
      <c r="G125" s="6"/>
      <c r="H125" s="5"/>
      <c r="I125" s="19"/>
      <c r="J125" s="2"/>
      <c r="K125" s="2"/>
      <c r="N125" s="4"/>
    </row>
    <row r="126" spans="1:14" hidden="1" x14ac:dyDescent="0.25">
      <c r="A126" s="9">
        <v>125</v>
      </c>
      <c r="B126" s="5"/>
      <c r="C126" s="5"/>
      <c r="D126" s="5"/>
      <c r="E126" s="7"/>
      <c r="F126" s="8"/>
      <c r="G126" s="6"/>
      <c r="H126" s="5"/>
      <c r="I126" s="19"/>
      <c r="J126" s="2"/>
      <c r="K126" s="2"/>
      <c r="N126" s="20"/>
    </row>
    <row r="127" spans="1:14" hidden="1" x14ac:dyDescent="0.25">
      <c r="A127" s="9">
        <v>126</v>
      </c>
      <c r="B127" s="5"/>
      <c r="C127" s="5"/>
      <c r="D127" s="5"/>
      <c r="E127" s="7"/>
      <c r="F127" s="8"/>
      <c r="G127" s="6"/>
      <c r="H127" s="5"/>
      <c r="I127" s="19"/>
      <c r="J127" s="2"/>
      <c r="K127" s="2"/>
    </row>
    <row r="128" spans="1:14" hidden="1" x14ac:dyDescent="0.25">
      <c r="A128" s="9">
        <v>127</v>
      </c>
      <c r="B128" s="5"/>
      <c r="C128" s="5"/>
      <c r="D128" s="5"/>
      <c r="E128" s="7"/>
      <c r="F128" s="8"/>
      <c r="G128" s="6"/>
      <c r="H128" s="5"/>
      <c r="I128" s="19"/>
      <c r="J128" s="2"/>
      <c r="K128" s="2"/>
    </row>
    <row r="129" spans="1:11" hidden="1" x14ac:dyDescent="0.25">
      <c r="A129" s="9">
        <v>128</v>
      </c>
      <c r="B129" s="5"/>
      <c r="C129" s="5"/>
      <c r="D129" s="5"/>
      <c r="E129" s="7"/>
      <c r="F129" s="8"/>
      <c r="G129" s="6"/>
      <c r="H129" s="5"/>
      <c r="I129" s="19"/>
      <c r="J129" s="2"/>
      <c r="K129" s="2"/>
    </row>
    <row r="130" spans="1:11" hidden="1" x14ac:dyDescent="0.25">
      <c r="A130" s="9">
        <v>129</v>
      </c>
      <c r="B130" s="5"/>
      <c r="C130" s="5"/>
      <c r="D130" s="5"/>
      <c r="E130" s="7"/>
      <c r="F130" s="8"/>
      <c r="G130" s="6"/>
      <c r="H130" s="5"/>
      <c r="I130" s="19"/>
      <c r="J130" s="2"/>
      <c r="K130" s="2"/>
    </row>
    <row r="131" spans="1:11" hidden="1" x14ac:dyDescent="0.25">
      <c r="A131" s="9">
        <v>130</v>
      </c>
      <c r="B131" s="5"/>
      <c r="C131" s="5"/>
      <c r="D131" s="5"/>
      <c r="E131" s="7"/>
      <c r="F131" s="8"/>
      <c r="G131" s="6"/>
      <c r="H131" s="5"/>
      <c r="I131" s="19"/>
      <c r="J131" s="2"/>
      <c r="K131" s="2"/>
    </row>
    <row r="132" spans="1:11" hidden="1" x14ac:dyDescent="0.25">
      <c r="A132" s="9">
        <v>131</v>
      </c>
      <c r="B132" s="5"/>
      <c r="C132" s="5"/>
      <c r="D132" s="5"/>
      <c r="E132" s="7"/>
      <c r="F132" s="8"/>
      <c r="G132" s="6"/>
      <c r="H132" s="5"/>
      <c r="I132" s="19"/>
      <c r="J132" s="2"/>
      <c r="K132" s="2"/>
    </row>
    <row r="133" spans="1:11" hidden="1" x14ac:dyDescent="0.25">
      <c r="A133" s="9">
        <v>132</v>
      </c>
      <c r="B133" s="5"/>
      <c r="C133" s="5"/>
      <c r="D133" s="5"/>
      <c r="E133" s="7"/>
      <c r="F133" s="8"/>
      <c r="G133" s="6"/>
      <c r="H133" s="5"/>
      <c r="I133" s="19"/>
      <c r="J133" s="2"/>
      <c r="K133" s="2"/>
    </row>
    <row r="134" spans="1:11" hidden="1" x14ac:dyDescent="0.25">
      <c r="A134" s="9">
        <v>133</v>
      </c>
      <c r="B134" s="5"/>
      <c r="C134" s="5"/>
      <c r="D134" s="5"/>
      <c r="E134" s="7"/>
      <c r="F134" s="8"/>
      <c r="G134" s="6"/>
      <c r="H134" s="5"/>
      <c r="I134" s="19"/>
      <c r="J134" s="2"/>
      <c r="K134" s="2"/>
    </row>
    <row r="135" spans="1:11" hidden="1" x14ac:dyDescent="0.25">
      <c r="A135" s="9">
        <v>134</v>
      </c>
      <c r="B135" s="5"/>
      <c r="C135" s="5"/>
      <c r="D135" s="5"/>
      <c r="E135" s="7"/>
      <c r="F135" s="8"/>
      <c r="G135" s="6"/>
      <c r="H135" s="5"/>
      <c r="I135" s="5"/>
      <c r="J135" s="2"/>
      <c r="K135" s="2"/>
    </row>
    <row r="136" spans="1:11" hidden="1" x14ac:dyDescent="0.25">
      <c r="A136" s="9">
        <v>135</v>
      </c>
      <c r="B136" s="5"/>
      <c r="C136" s="5"/>
      <c r="D136" s="5"/>
      <c r="E136" s="7"/>
      <c r="F136" s="8"/>
      <c r="G136" s="6"/>
      <c r="H136" s="5"/>
      <c r="I136" s="5"/>
      <c r="J136" s="2"/>
      <c r="K136" s="2"/>
    </row>
    <row r="137" spans="1:11" hidden="1" x14ac:dyDescent="0.25">
      <c r="A137" s="9">
        <v>136</v>
      </c>
      <c r="B137" s="5"/>
      <c r="C137" s="5"/>
      <c r="D137" s="5"/>
      <c r="E137" s="7"/>
      <c r="F137" s="8"/>
      <c r="G137" s="6"/>
      <c r="H137" s="5"/>
      <c r="I137" s="5"/>
      <c r="J137" s="2"/>
      <c r="K137" s="2"/>
    </row>
    <row r="138" spans="1:11" hidden="1" x14ac:dyDescent="0.25">
      <c r="A138" s="9">
        <v>137</v>
      </c>
      <c r="B138" s="5"/>
      <c r="C138" s="5"/>
      <c r="D138" s="5"/>
      <c r="E138" s="7"/>
      <c r="F138" s="8"/>
      <c r="G138" s="6"/>
      <c r="H138" s="5"/>
      <c r="I138" s="5"/>
      <c r="J138" s="2"/>
      <c r="K138" s="2"/>
    </row>
    <row r="139" spans="1:11" hidden="1" x14ac:dyDescent="0.25">
      <c r="A139" s="9">
        <v>138</v>
      </c>
      <c r="B139" s="5"/>
      <c r="C139" s="5"/>
      <c r="D139" s="5"/>
      <c r="E139" s="7"/>
      <c r="F139" s="8"/>
      <c r="G139" s="6"/>
      <c r="H139" s="5"/>
      <c r="I139" s="5"/>
      <c r="J139" s="2"/>
      <c r="K139" s="2"/>
    </row>
    <row r="140" spans="1:11" hidden="1" x14ac:dyDescent="0.25">
      <c r="A140" s="9">
        <v>139</v>
      </c>
      <c r="B140" s="5"/>
      <c r="C140" s="5"/>
      <c r="D140" s="5"/>
      <c r="E140" s="7"/>
      <c r="F140" s="8"/>
      <c r="G140" s="6"/>
      <c r="H140" s="5"/>
      <c r="I140" s="5"/>
      <c r="J140" s="2"/>
      <c r="K140" s="2"/>
    </row>
    <row r="141" spans="1:11" hidden="1" x14ac:dyDescent="0.25">
      <c r="A141" s="9">
        <v>140</v>
      </c>
      <c r="B141" s="5"/>
      <c r="C141" s="5"/>
      <c r="D141" s="5"/>
      <c r="E141" s="7"/>
      <c r="F141" s="8"/>
      <c r="G141" s="6"/>
      <c r="H141" s="5"/>
      <c r="I141" s="5"/>
      <c r="J141" s="2"/>
      <c r="K141" s="2"/>
    </row>
    <row r="142" spans="1:11" hidden="1" x14ac:dyDescent="0.25">
      <c r="A142" s="9">
        <v>141</v>
      </c>
      <c r="B142" s="5"/>
      <c r="C142" s="5"/>
      <c r="D142" s="5"/>
      <c r="E142" s="7"/>
      <c r="F142" s="8"/>
      <c r="G142" s="6"/>
      <c r="H142" s="5"/>
      <c r="I142" s="5"/>
      <c r="J142" s="2"/>
      <c r="K142" s="2"/>
    </row>
    <row r="143" spans="1:11" hidden="1" x14ac:dyDescent="0.25">
      <c r="A143" s="9">
        <v>142</v>
      </c>
      <c r="B143" s="5"/>
      <c r="C143" s="5"/>
      <c r="D143" s="5"/>
      <c r="E143" s="7"/>
      <c r="F143" s="8"/>
      <c r="G143" s="6"/>
      <c r="H143" s="5"/>
      <c r="I143" s="5"/>
      <c r="J143" s="2"/>
      <c r="K143" s="2"/>
    </row>
    <row r="144" spans="1:11" hidden="1" x14ac:dyDescent="0.25">
      <c r="A144" s="9">
        <v>143</v>
      </c>
      <c r="B144" s="5"/>
      <c r="C144" s="5"/>
      <c r="D144" s="5"/>
      <c r="E144" s="7"/>
      <c r="F144" s="8"/>
      <c r="G144" s="6"/>
      <c r="H144" s="5"/>
      <c r="I144" s="5"/>
      <c r="J144" s="2"/>
      <c r="K144" s="2"/>
    </row>
    <row r="145" spans="1:11" hidden="1" x14ac:dyDescent="0.25">
      <c r="A145" s="9">
        <v>144</v>
      </c>
      <c r="B145" s="5"/>
      <c r="C145" s="5"/>
      <c r="D145" s="5"/>
      <c r="E145" s="7"/>
      <c r="F145" s="8"/>
      <c r="G145" s="6"/>
      <c r="H145" s="5"/>
      <c r="I145" s="5"/>
      <c r="J145" s="2"/>
      <c r="K145" s="2"/>
    </row>
    <row r="146" spans="1:11" hidden="1" x14ac:dyDescent="0.25">
      <c r="A146" s="9">
        <v>145</v>
      </c>
      <c r="B146" s="5"/>
      <c r="C146" s="5"/>
      <c r="D146" s="5"/>
      <c r="E146" s="7"/>
      <c r="F146" s="8"/>
      <c r="G146" s="6"/>
      <c r="H146" s="5"/>
      <c r="I146" s="5"/>
      <c r="J146" s="2"/>
      <c r="K146" s="2"/>
    </row>
    <row r="147" spans="1:11" hidden="1" x14ac:dyDescent="0.25">
      <c r="A147" s="9">
        <v>146</v>
      </c>
      <c r="B147" s="5"/>
      <c r="C147" s="5"/>
      <c r="D147" s="5"/>
      <c r="E147" s="7"/>
      <c r="F147" s="8"/>
      <c r="G147" s="6"/>
      <c r="H147" s="5"/>
      <c r="I147" s="5"/>
      <c r="J147" s="2"/>
      <c r="K147" s="2"/>
    </row>
    <row r="148" spans="1:11" hidden="1" x14ac:dyDescent="0.25">
      <c r="A148" s="9">
        <v>147</v>
      </c>
      <c r="B148" s="5"/>
      <c r="C148" s="5"/>
      <c r="D148" s="5"/>
      <c r="E148" s="7"/>
      <c r="F148" s="8"/>
      <c r="G148" s="6"/>
      <c r="H148" s="5"/>
      <c r="I148" s="5"/>
      <c r="J148" s="2"/>
      <c r="K148" s="2"/>
    </row>
    <row r="149" spans="1:11" hidden="1" x14ac:dyDescent="0.25">
      <c r="A149" s="9">
        <v>148</v>
      </c>
      <c r="B149" s="5"/>
      <c r="C149" s="5"/>
      <c r="D149" s="5"/>
      <c r="E149" s="7"/>
      <c r="F149" s="8"/>
      <c r="G149" s="6"/>
      <c r="H149" s="5"/>
      <c r="I149" s="5"/>
      <c r="J149" s="2"/>
      <c r="K149" s="2"/>
    </row>
    <row r="150" spans="1:11" hidden="1" x14ac:dyDescent="0.25">
      <c r="A150" s="9">
        <v>149</v>
      </c>
      <c r="B150" s="5"/>
      <c r="C150" s="5"/>
      <c r="D150" s="5"/>
      <c r="E150" s="7"/>
      <c r="F150" s="8"/>
      <c r="G150" s="6"/>
      <c r="H150" s="5"/>
      <c r="I150" s="5"/>
      <c r="J150" s="2"/>
      <c r="K150" s="2"/>
    </row>
    <row r="151" spans="1:11" hidden="1" x14ac:dyDescent="0.25">
      <c r="A151" s="9">
        <v>150</v>
      </c>
      <c r="B151" s="5"/>
      <c r="C151" s="5"/>
      <c r="D151" s="5"/>
      <c r="E151" s="7"/>
      <c r="F151" s="8"/>
      <c r="G151" s="6"/>
      <c r="H151" s="5"/>
      <c r="I151" s="5"/>
      <c r="J151" s="2"/>
      <c r="K151" s="2"/>
    </row>
    <row r="152" spans="1:11" hidden="1" x14ac:dyDescent="0.25">
      <c r="A152" s="9">
        <v>151</v>
      </c>
      <c r="B152" s="5"/>
      <c r="C152" s="5"/>
      <c r="D152" s="5"/>
      <c r="E152" s="7"/>
      <c r="F152" s="8"/>
      <c r="G152" s="6"/>
      <c r="H152" s="5"/>
      <c r="I152" s="5"/>
      <c r="J152" s="2"/>
      <c r="K152" s="2"/>
    </row>
    <row r="153" spans="1:11" hidden="1" x14ac:dyDescent="0.25">
      <c r="A153" s="9">
        <v>152</v>
      </c>
      <c r="B153" s="5"/>
      <c r="C153" s="5"/>
      <c r="D153" s="5"/>
      <c r="E153" s="7"/>
      <c r="F153" s="8"/>
      <c r="G153" s="6"/>
      <c r="H153" s="5"/>
      <c r="I153" s="5"/>
      <c r="J153" s="2"/>
      <c r="K153" s="2"/>
    </row>
    <row r="154" spans="1:11" hidden="1" x14ac:dyDescent="0.25">
      <c r="A154" s="9">
        <v>153</v>
      </c>
      <c r="B154" s="5"/>
      <c r="C154" s="5"/>
      <c r="D154" s="5"/>
      <c r="E154" s="7"/>
      <c r="F154" s="8"/>
      <c r="G154" s="6"/>
      <c r="H154" s="5"/>
      <c r="I154" s="5"/>
      <c r="J154" s="2"/>
      <c r="K154" s="2"/>
    </row>
    <row r="155" spans="1:11" hidden="1" x14ac:dyDescent="0.25">
      <c r="A155" s="9">
        <v>154</v>
      </c>
      <c r="B155" s="5"/>
      <c r="C155" s="5"/>
      <c r="D155" s="5"/>
      <c r="E155" s="7"/>
      <c r="F155" s="8"/>
      <c r="G155" s="6"/>
      <c r="H155" s="5"/>
      <c r="I155" s="5"/>
      <c r="J155" s="2"/>
      <c r="K155" s="2"/>
    </row>
    <row r="156" spans="1:11" hidden="1" x14ac:dyDescent="0.25">
      <c r="A156" s="9">
        <v>155</v>
      </c>
      <c r="B156" s="5"/>
      <c r="C156" s="5"/>
      <c r="D156" s="5"/>
      <c r="E156" s="7"/>
      <c r="F156" s="8"/>
      <c r="G156" s="6"/>
      <c r="H156" s="5"/>
      <c r="I156" s="5"/>
      <c r="J156" s="2"/>
      <c r="K156" s="2"/>
    </row>
    <row r="157" spans="1:11" hidden="1" x14ac:dyDescent="0.25">
      <c r="A157" s="9">
        <v>156</v>
      </c>
      <c r="B157" s="5"/>
      <c r="C157" s="5"/>
      <c r="D157" s="5"/>
      <c r="E157" s="7"/>
      <c r="F157" s="8"/>
      <c r="G157" s="6"/>
      <c r="H157" s="5"/>
      <c r="I157" s="5"/>
      <c r="J157" s="2"/>
      <c r="K157" s="2"/>
    </row>
    <row r="158" spans="1:11" hidden="1" x14ac:dyDescent="0.25">
      <c r="A158" s="9">
        <v>157</v>
      </c>
      <c r="B158" s="5"/>
      <c r="C158" s="5"/>
      <c r="D158" s="5"/>
      <c r="E158" s="7"/>
      <c r="F158" s="8"/>
      <c r="G158" s="6"/>
      <c r="H158" s="5"/>
      <c r="I158" s="5"/>
      <c r="J158" s="2"/>
      <c r="K158" s="2"/>
    </row>
    <row r="159" spans="1:11" hidden="1" x14ac:dyDescent="0.25">
      <c r="A159" s="9">
        <v>158</v>
      </c>
      <c r="B159" s="5"/>
      <c r="C159" s="5"/>
      <c r="D159" s="5"/>
      <c r="E159" s="7"/>
      <c r="F159" s="8"/>
      <c r="G159" s="6"/>
      <c r="H159" s="5"/>
      <c r="I159" s="5"/>
      <c r="J159" s="2"/>
      <c r="K159" s="2"/>
    </row>
    <row r="160" spans="1:11" hidden="1" x14ac:dyDescent="0.25">
      <c r="A160" s="9">
        <v>159</v>
      </c>
      <c r="B160" s="5"/>
      <c r="C160" s="5"/>
      <c r="D160" s="5"/>
      <c r="E160" s="7"/>
      <c r="F160" s="8"/>
      <c r="G160" s="6"/>
      <c r="H160" s="5"/>
      <c r="I160" s="5"/>
      <c r="J160" s="2"/>
      <c r="K160" s="2"/>
    </row>
    <row r="161" spans="1:11" hidden="1" x14ac:dyDescent="0.25">
      <c r="A161" s="9">
        <v>160</v>
      </c>
      <c r="B161" s="5"/>
      <c r="C161" s="5"/>
      <c r="D161" s="5"/>
      <c r="E161" s="7"/>
      <c r="F161" s="8"/>
      <c r="G161" s="6"/>
      <c r="H161" s="5"/>
      <c r="I161" s="5"/>
      <c r="J161" s="2"/>
      <c r="K161" s="2"/>
    </row>
    <row r="162" spans="1:11" hidden="1" x14ac:dyDescent="0.25">
      <c r="A162" s="9">
        <v>161</v>
      </c>
      <c r="B162" s="5"/>
      <c r="C162" s="5"/>
      <c r="D162" s="5"/>
      <c r="E162" s="7"/>
      <c r="F162" s="8"/>
      <c r="G162" s="6"/>
      <c r="H162" s="5"/>
      <c r="I162" s="5"/>
      <c r="J162" s="2"/>
      <c r="K162" s="2"/>
    </row>
    <row r="163" spans="1:11" hidden="1" x14ac:dyDescent="0.25">
      <c r="A163" s="9">
        <v>162</v>
      </c>
      <c r="B163" s="5"/>
      <c r="C163" s="5"/>
      <c r="D163" s="5"/>
      <c r="E163" s="7"/>
      <c r="F163" s="8"/>
      <c r="G163" s="6"/>
      <c r="H163" s="5"/>
      <c r="I163" s="5"/>
      <c r="J163" s="2"/>
      <c r="K163" s="2"/>
    </row>
    <row r="164" spans="1:11" hidden="1" x14ac:dyDescent="0.25">
      <c r="A164" s="9">
        <v>163</v>
      </c>
      <c r="B164" s="5"/>
      <c r="C164" s="5"/>
      <c r="D164" s="5"/>
      <c r="E164" s="7"/>
      <c r="F164" s="8"/>
      <c r="G164" s="6"/>
      <c r="H164" s="5"/>
      <c r="I164" s="5"/>
      <c r="J164" s="2"/>
      <c r="K164" s="2"/>
    </row>
    <row r="165" spans="1:11" hidden="1" x14ac:dyDescent="0.25">
      <c r="A165" s="9">
        <v>164</v>
      </c>
      <c r="B165" s="5"/>
      <c r="C165" s="5"/>
      <c r="D165" s="5"/>
      <c r="E165" s="7"/>
      <c r="F165" s="8"/>
      <c r="G165" s="6"/>
      <c r="H165" s="5"/>
      <c r="I165" s="5"/>
      <c r="J165" s="2"/>
      <c r="K165" s="2"/>
    </row>
    <row r="166" spans="1:11" hidden="1" x14ac:dyDescent="0.25">
      <c r="A166" s="9">
        <v>165</v>
      </c>
      <c r="B166" s="5"/>
      <c r="C166" s="5"/>
      <c r="D166" s="5"/>
      <c r="E166" s="7"/>
      <c r="F166" s="8"/>
      <c r="G166" s="6"/>
      <c r="H166" s="5"/>
      <c r="I166" s="5"/>
      <c r="J166" s="2"/>
      <c r="K166" s="2"/>
    </row>
    <row r="167" spans="1:11" hidden="1" x14ac:dyDescent="0.25">
      <c r="A167" s="9">
        <v>166</v>
      </c>
      <c r="B167" s="5"/>
      <c r="C167" s="5"/>
      <c r="D167" s="5"/>
      <c r="E167" s="7"/>
      <c r="F167" s="8"/>
      <c r="G167" s="6"/>
      <c r="H167" s="5"/>
      <c r="I167" s="5"/>
      <c r="J167" s="2"/>
      <c r="K167" s="2"/>
    </row>
    <row r="168" spans="1:11" hidden="1" x14ac:dyDescent="0.25">
      <c r="A168" s="9">
        <v>167</v>
      </c>
      <c r="B168" s="5"/>
      <c r="C168" s="5"/>
      <c r="D168" s="5"/>
      <c r="E168" s="7"/>
      <c r="F168" s="8"/>
      <c r="G168" s="6"/>
      <c r="H168" s="5"/>
      <c r="I168" s="5"/>
      <c r="J168" s="2"/>
      <c r="K168" s="2"/>
    </row>
    <row r="169" spans="1:11" hidden="1" x14ac:dyDescent="0.25">
      <c r="A169" s="9">
        <v>168</v>
      </c>
      <c r="B169" s="5"/>
      <c r="C169" s="5"/>
      <c r="D169" s="5"/>
      <c r="E169" s="7"/>
      <c r="F169" s="8"/>
      <c r="G169" s="6"/>
      <c r="H169" s="5"/>
      <c r="I169" s="5"/>
      <c r="J169" s="2"/>
      <c r="K169" s="2"/>
    </row>
    <row r="170" spans="1:11" hidden="1" x14ac:dyDescent="0.25">
      <c r="A170" s="9">
        <v>169</v>
      </c>
      <c r="B170" s="5"/>
      <c r="C170" s="5"/>
      <c r="D170" s="5"/>
      <c r="E170" s="7"/>
      <c r="F170" s="8"/>
      <c r="G170" s="6"/>
      <c r="H170" s="5"/>
      <c r="I170" s="5"/>
      <c r="J170" s="2"/>
      <c r="K170" s="2"/>
    </row>
    <row r="171" spans="1:11" hidden="1" x14ac:dyDescent="0.25">
      <c r="A171" s="9">
        <v>170</v>
      </c>
      <c r="B171" s="5"/>
      <c r="C171" s="5"/>
      <c r="D171" s="5"/>
      <c r="E171" s="7"/>
      <c r="F171" s="8"/>
      <c r="G171" s="6"/>
      <c r="H171" s="5"/>
      <c r="I171" s="5"/>
      <c r="J171" s="2"/>
      <c r="K171" s="2"/>
    </row>
    <row r="172" spans="1:11" hidden="1" x14ac:dyDescent="0.25">
      <c r="A172" s="9">
        <v>171</v>
      </c>
      <c r="B172" s="5"/>
      <c r="C172" s="5"/>
      <c r="D172" s="5"/>
      <c r="E172" s="7"/>
      <c r="F172" s="8"/>
      <c r="G172" s="6"/>
      <c r="H172" s="5"/>
      <c r="I172" s="5"/>
      <c r="J172" s="2"/>
      <c r="K172" s="2"/>
    </row>
    <row r="173" spans="1:11" hidden="1" x14ac:dyDescent="0.25">
      <c r="A173" s="9">
        <v>172</v>
      </c>
      <c r="B173" s="5"/>
      <c r="C173" s="5"/>
      <c r="D173" s="5"/>
      <c r="E173" s="7"/>
      <c r="F173" s="8"/>
      <c r="G173" s="6"/>
      <c r="H173" s="5"/>
      <c r="I173" s="5"/>
      <c r="J173" s="2"/>
      <c r="K173" s="2"/>
    </row>
    <row r="174" spans="1:11" hidden="1" x14ac:dyDescent="0.25">
      <c r="A174" s="9">
        <v>173</v>
      </c>
      <c r="B174" s="5"/>
      <c r="C174" s="5"/>
      <c r="D174" s="5"/>
      <c r="E174" s="7"/>
      <c r="F174" s="8"/>
      <c r="G174" s="6"/>
      <c r="H174" s="5"/>
      <c r="I174" s="5"/>
      <c r="J174" s="2"/>
      <c r="K174" s="2"/>
    </row>
    <row r="175" spans="1:11" hidden="1" x14ac:dyDescent="0.25">
      <c r="A175" s="9">
        <v>174</v>
      </c>
      <c r="B175" s="5"/>
      <c r="C175" s="5"/>
      <c r="D175" s="5"/>
      <c r="E175" s="7"/>
      <c r="F175" s="8"/>
      <c r="G175" s="6"/>
      <c r="H175" s="5"/>
      <c r="I175" s="5"/>
      <c r="J175" s="2"/>
      <c r="K175" s="2"/>
    </row>
    <row r="176" spans="1:11" hidden="1" x14ac:dyDescent="0.25">
      <c r="A176" s="9">
        <v>175</v>
      </c>
      <c r="B176" s="5"/>
      <c r="C176" s="5"/>
      <c r="D176" s="5"/>
      <c r="E176" s="7"/>
      <c r="F176" s="8"/>
      <c r="G176" s="6"/>
      <c r="H176" s="5"/>
      <c r="I176" s="5"/>
      <c r="J176" s="2"/>
      <c r="K176" s="2"/>
    </row>
    <row r="177" spans="1:11" hidden="1" x14ac:dyDescent="0.25">
      <c r="A177" s="9">
        <v>176</v>
      </c>
      <c r="B177" s="5"/>
      <c r="C177" s="5"/>
      <c r="D177" s="5"/>
      <c r="E177" s="7"/>
      <c r="F177" s="8"/>
      <c r="G177" s="6"/>
      <c r="H177" s="5"/>
      <c r="I177" s="5"/>
      <c r="J177" s="2"/>
      <c r="K177" s="2"/>
    </row>
    <row r="178" spans="1:11" hidden="1" x14ac:dyDescent="0.25">
      <c r="A178" s="9">
        <v>177</v>
      </c>
      <c r="B178" s="5"/>
      <c r="C178" s="5"/>
      <c r="D178" s="5"/>
      <c r="E178" s="7"/>
      <c r="F178" s="8"/>
      <c r="G178" s="6"/>
      <c r="H178" s="5"/>
      <c r="I178" s="5"/>
      <c r="J178" s="2"/>
      <c r="K178" s="2"/>
    </row>
    <row r="179" spans="1:11" hidden="1" x14ac:dyDescent="0.25">
      <c r="A179" s="9">
        <v>178</v>
      </c>
      <c r="B179" s="5"/>
      <c r="C179" s="5"/>
      <c r="D179" s="5"/>
      <c r="E179" s="7"/>
      <c r="F179" s="8"/>
      <c r="G179" s="6"/>
      <c r="H179" s="5"/>
      <c r="I179" s="5"/>
      <c r="J179" s="2"/>
      <c r="K179" s="2"/>
    </row>
    <row r="180" spans="1:11" hidden="1" x14ac:dyDescent="0.25">
      <c r="A180" s="9">
        <v>179</v>
      </c>
      <c r="B180" s="5"/>
      <c r="C180" s="5"/>
      <c r="D180" s="5"/>
      <c r="E180" s="7"/>
      <c r="F180" s="8"/>
      <c r="G180" s="6"/>
      <c r="H180" s="5"/>
      <c r="I180" s="5"/>
      <c r="J180" s="2"/>
      <c r="K180" s="2"/>
    </row>
  </sheetData>
  <autoFilter ref="A1:K180">
    <filterColumn colId="10">
      <filters>
        <filter val="MAYO"/>
      </filters>
    </filterColumn>
  </autoFilter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62"/>
  <sheetViews>
    <sheetView zoomScaleNormal="100" workbookViewId="0">
      <selection sqref="A1:K2"/>
    </sheetView>
  </sheetViews>
  <sheetFormatPr baseColWidth="10" defaultColWidth="8.85546875" defaultRowHeight="15" x14ac:dyDescent="0.25"/>
  <cols>
    <col min="1" max="1" width="8.140625" customWidth="1"/>
    <col min="2" max="2" width="19.85546875" customWidth="1"/>
    <col min="3" max="3" width="34.28515625" customWidth="1"/>
    <col min="4" max="4" width="13.85546875" customWidth="1"/>
    <col min="5" max="5" width="17.28515625" customWidth="1"/>
    <col min="6" max="6" width="15.85546875" style="4" customWidth="1"/>
    <col min="7" max="7" width="17.85546875" style="4" customWidth="1"/>
    <col min="8" max="9" width="13.7109375" customWidth="1"/>
    <col min="10" max="10" width="11.85546875" style="12" customWidth="1"/>
  </cols>
  <sheetData>
    <row r="1" spans="1:11" ht="33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1" t="s">
        <v>4</v>
      </c>
      <c r="I1" s="10" t="s">
        <v>18</v>
      </c>
      <c r="J1" s="10" t="s">
        <v>8</v>
      </c>
      <c r="K1" s="10" t="s">
        <v>19</v>
      </c>
    </row>
    <row r="2" spans="1:11" x14ac:dyDescent="0.25">
      <c r="A2" s="9">
        <v>1</v>
      </c>
      <c r="B2" s="5" t="s">
        <v>139</v>
      </c>
      <c r="C2" s="5" t="s">
        <v>140</v>
      </c>
      <c r="D2" s="5">
        <v>109</v>
      </c>
      <c r="E2" s="7">
        <v>42870</v>
      </c>
      <c r="F2" s="8">
        <v>5500000</v>
      </c>
      <c r="G2" s="6"/>
      <c r="H2" s="5">
        <v>207564</v>
      </c>
      <c r="I2" s="5"/>
      <c r="J2" s="2" t="s">
        <v>96</v>
      </c>
      <c r="K2" s="2" t="s">
        <v>129</v>
      </c>
    </row>
    <row r="3" spans="1:11" x14ac:dyDescent="0.25">
      <c r="A3" s="9">
        <v>2</v>
      </c>
      <c r="B3" s="5"/>
      <c r="C3" s="5"/>
      <c r="D3" s="5"/>
      <c r="E3" s="7"/>
      <c r="F3" s="8"/>
      <c r="G3" s="6"/>
      <c r="H3" s="5"/>
      <c r="I3" s="5"/>
      <c r="J3" s="2"/>
      <c r="K3" s="2"/>
    </row>
    <row r="4" spans="1:11" x14ac:dyDescent="0.25">
      <c r="A4" s="9">
        <v>3</v>
      </c>
      <c r="B4" s="5"/>
      <c r="C4" s="5"/>
      <c r="D4" s="5"/>
      <c r="E4" s="7"/>
      <c r="F4" s="8"/>
      <c r="G4" s="6"/>
      <c r="H4" s="5"/>
      <c r="I4" s="5"/>
      <c r="J4" s="2"/>
      <c r="K4" s="2"/>
    </row>
    <row r="5" spans="1:11" x14ac:dyDescent="0.25">
      <c r="A5" s="9">
        <v>4</v>
      </c>
      <c r="B5" s="5"/>
      <c r="C5" s="5"/>
      <c r="D5" s="5"/>
      <c r="E5" s="7"/>
      <c r="F5" s="8"/>
      <c r="G5" s="6"/>
      <c r="H5" s="5"/>
      <c r="I5" s="5"/>
      <c r="J5" s="2"/>
      <c r="K5" s="2"/>
    </row>
    <row r="6" spans="1:11" x14ac:dyDescent="0.25">
      <c r="A6" s="9">
        <v>5</v>
      </c>
      <c r="B6" s="5"/>
      <c r="C6" s="5"/>
      <c r="D6" s="5"/>
      <c r="E6" s="7"/>
      <c r="F6" s="8"/>
      <c r="G6" s="6"/>
      <c r="H6" s="5"/>
      <c r="I6" s="5"/>
      <c r="J6" s="2"/>
      <c r="K6" s="2"/>
    </row>
    <row r="7" spans="1:11" x14ac:dyDescent="0.25">
      <c r="A7" s="9">
        <v>6</v>
      </c>
      <c r="B7" s="5"/>
      <c r="C7" s="5"/>
      <c r="D7" s="5"/>
      <c r="E7" s="7"/>
      <c r="F7" s="8"/>
      <c r="G7" s="6"/>
      <c r="H7" s="5"/>
      <c r="I7" s="5"/>
      <c r="J7" s="2"/>
      <c r="K7" s="2"/>
    </row>
    <row r="8" spans="1:11" x14ac:dyDescent="0.25">
      <c r="A8" s="9">
        <v>7</v>
      </c>
      <c r="B8" s="5"/>
      <c r="C8" s="5"/>
      <c r="D8" s="5"/>
      <c r="E8" s="7"/>
      <c r="F8" s="8"/>
      <c r="G8" s="6"/>
      <c r="H8" s="5"/>
      <c r="I8" s="5"/>
      <c r="J8" s="2"/>
      <c r="K8" s="2"/>
    </row>
    <row r="9" spans="1:11" x14ac:dyDescent="0.25">
      <c r="A9" s="9">
        <v>8</v>
      </c>
      <c r="B9" s="5"/>
      <c r="C9" s="5"/>
      <c r="D9" s="5"/>
      <c r="E9" s="7"/>
      <c r="F9" s="8"/>
      <c r="G9" s="6"/>
      <c r="H9" s="5"/>
      <c r="I9" s="5"/>
      <c r="J9" s="2"/>
      <c r="K9" s="2"/>
    </row>
    <row r="10" spans="1:11" x14ac:dyDescent="0.25">
      <c r="A10" s="9">
        <v>9</v>
      </c>
      <c r="B10" s="5"/>
      <c r="C10" s="5"/>
      <c r="D10" s="5"/>
      <c r="E10" s="7"/>
      <c r="F10" s="8"/>
      <c r="G10" s="6"/>
      <c r="H10" s="5"/>
      <c r="I10" s="5"/>
      <c r="J10" s="2"/>
      <c r="K10" s="2"/>
    </row>
    <row r="11" spans="1:11" x14ac:dyDescent="0.25">
      <c r="A11" s="9">
        <v>10</v>
      </c>
      <c r="B11" s="5"/>
      <c r="C11" s="5"/>
      <c r="D11" s="5"/>
      <c r="E11" s="7"/>
      <c r="F11" s="8"/>
      <c r="G11" s="6"/>
      <c r="H11" s="5"/>
      <c r="I11" s="5"/>
      <c r="J11" s="2"/>
      <c r="K11" s="2"/>
    </row>
    <row r="12" spans="1:11" x14ac:dyDescent="0.25">
      <c r="A12" s="9">
        <v>11</v>
      </c>
      <c r="B12" s="5"/>
      <c r="C12" s="5"/>
      <c r="D12" s="5"/>
      <c r="E12" s="7"/>
      <c r="F12" s="8"/>
      <c r="G12" s="6"/>
      <c r="H12" s="5"/>
      <c r="I12" s="5"/>
      <c r="J12" s="2"/>
      <c r="K12" s="2"/>
    </row>
    <row r="13" spans="1:11" x14ac:dyDescent="0.25">
      <c r="A13" s="9">
        <v>12</v>
      </c>
      <c r="B13" s="5"/>
      <c r="C13" s="5"/>
      <c r="D13" s="5"/>
      <c r="E13" s="7"/>
      <c r="F13" s="8"/>
      <c r="G13" s="6"/>
      <c r="H13" s="5"/>
      <c r="I13" s="5"/>
      <c r="J13" s="2"/>
      <c r="K13" s="2"/>
    </row>
    <row r="14" spans="1:11" x14ac:dyDescent="0.25">
      <c r="A14" s="9">
        <v>13</v>
      </c>
      <c r="B14" s="5"/>
      <c r="C14" s="5"/>
      <c r="D14" s="5"/>
      <c r="E14" s="7"/>
      <c r="F14" s="8"/>
      <c r="G14" s="6"/>
      <c r="H14" s="5"/>
      <c r="I14" s="5"/>
      <c r="J14" s="2"/>
      <c r="K14" s="2"/>
    </row>
    <row r="15" spans="1:11" x14ac:dyDescent="0.25">
      <c r="A15" s="9">
        <v>14</v>
      </c>
      <c r="B15" s="5"/>
      <c r="C15" s="5"/>
      <c r="D15" s="5"/>
      <c r="E15" s="7"/>
      <c r="F15" s="8"/>
      <c r="G15" s="6"/>
      <c r="H15" s="5"/>
      <c r="I15" s="5"/>
      <c r="J15" s="2"/>
      <c r="K15" s="2"/>
    </row>
    <row r="16" spans="1:11" x14ac:dyDescent="0.25">
      <c r="A16" s="9">
        <v>15</v>
      </c>
      <c r="B16" s="5"/>
      <c r="C16" s="5"/>
      <c r="D16" s="5"/>
      <c r="E16" s="7"/>
      <c r="F16" s="8"/>
      <c r="G16" s="6"/>
      <c r="H16" s="5"/>
      <c r="I16" s="5"/>
      <c r="J16" s="2"/>
      <c r="K16" s="2"/>
    </row>
    <row r="17" spans="1:11" x14ac:dyDescent="0.25">
      <c r="A17" s="9">
        <v>16</v>
      </c>
      <c r="B17" s="5"/>
      <c r="C17" s="5"/>
      <c r="D17" s="5"/>
      <c r="E17" s="7"/>
      <c r="F17" s="8"/>
      <c r="G17" s="6"/>
      <c r="H17" s="5"/>
      <c r="I17" s="5"/>
      <c r="J17" s="2"/>
      <c r="K17" s="2"/>
    </row>
    <row r="18" spans="1:11" x14ac:dyDescent="0.25">
      <c r="A18" s="9">
        <v>17</v>
      </c>
      <c r="B18" s="5"/>
      <c r="C18" s="5"/>
      <c r="D18" s="5"/>
      <c r="E18" s="7"/>
      <c r="F18" s="8"/>
      <c r="G18" s="6"/>
      <c r="H18" s="5"/>
      <c r="I18" s="5"/>
      <c r="J18" s="2"/>
      <c r="K18" s="2"/>
    </row>
    <row r="19" spans="1:11" x14ac:dyDescent="0.25">
      <c r="A19" s="9">
        <v>18</v>
      </c>
      <c r="B19" s="5"/>
      <c r="C19" s="5"/>
      <c r="D19" s="5"/>
      <c r="E19" s="7"/>
      <c r="F19" s="8"/>
      <c r="G19" s="6"/>
      <c r="H19" s="5"/>
      <c r="I19" s="5"/>
      <c r="J19" s="2"/>
      <c r="K19" s="2"/>
    </row>
    <row r="20" spans="1:11" x14ac:dyDescent="0.25">
      <c r="A20" s="9">
        <v>19</v>
      </c>
      <c r="B20" s="5"/>
      <c r="C20" s="5"/>
      <c r="D20" s="5"/>
      <c r="E20" s="7"/>
      <c r="F20" s="8"/>
      <c r="G20" s="6"/>
      <c r="H20" s="5"/>
      <c r="I20" s="5"/>
      <c r="J20" s="2"/>
      <c r="K20" s="2"/>
    </row>
    <row r="21" spans="1:11" x14ac:dyDescent="0.25">
      <c r="A21" s="9">
        <v>20</v>
      </c>
      <c r="B21" s="5"/>
      <c r="C21" s="5"/>
      <c r="D21" s="5"/>
      <c r="E21" s="7"/>
      <c r="F21" s="8"/>
      <c r="G21" s="6"/>
      <c r="H21" s="5"/>
      <c r="I21" s="5"/>
      <c r="J21" s="2"/>
      <c r="K21" s="2"/>
    </row>
    <row r="22" spans="1:11" x14ac:dyDescent="0.25">
      <c r="A22" s="9">
        <v>21</v>
      </c>
      <c r="B22" s="5"/>
      <c r="C22" s="5"/>
      <c r="D22" s="5"/>
      <c r="E22" s="7"/>
      <c r="F22" s="8"/>
      <c r="G22" s="6"/>
      <c r="H22" s="5"/>
      <c r="I22" s="5"/>
      <c r="J22" s="2"/>
      <c r="K22" s="2"/>
    </row>
    <row r="23" spans="1:11" x14ac:dyDescent="0.25">
      <c r="A23" s="9">
        <v>22</v>
      </c>
      <c r="B23" s="5"/>
      <c r="C23" s="5"/>
      <c r="D23" s="5"/>
      <c r="E23" s="7"/>
      <c r="F23" s="8"/>
      <c r="G23" s="6"/>
      <c r="H23" s="5"/>
      <c r="I23" s="5"/>
      <c r="J23" s="2"/>
      <c r="K23" s="2"/>
    </row>
    <row r="24" spans="1:11" x14ac:dyDescent="0.25">
      <c r="A24" s="9"/>
      <c r="B24" s="5"/>
      <c r="C24" s="5"/>
      <c r="D24" s="5"/>
      <c r="E24" s="7"/>
      <c r="F24" s="8"/>
      <c r="G24" s="6"/>
      <c r="H24" s="5"/>
      <c r="I24" s="5"/>
      <c r="J24" s="2"/>
      <c r="K24" s="2"/>
    </row>
    <row r="25" spans="1:11" x14ac:dyDescent="0.25">
      <c r="A25" s="9"/>
      <c r="B25" s="5"/>
      <c r="C25" s="5"/>
      <c r="D25" s="5"/>
      <c r="E25" s="7"/>
      <c r="F25" s="8"/>
      <c r="G25" s="6"/>
      <c r="H25" s="5"/>
      <c r="I25" s="5"/>
      <c r="J25" s="2"/>
      <c r="K25" s="2"/>
    </row>
    <row r="26" spans="1:11" x14ac:dyDescent="0.25">
      <c r="A26" s="9"/>
      <c r="B26" s="5"/>
      <c r="C26" s="5"/>
      <c r="D26" s="5"/>
      <c r="E26" s="7"/>
      <c r="F26" s="8"/>
      <c r="G26" s="6"/>
      <c r="H26" s="5"/>
      <c r="I26" s="5"/>
      <c r="J26" s="2"/>
      <c r="K26" s="2"/>
    </row>
    <row r="27" spans="1:11" x14ac:dyDescent="0.25">
      <c r="A27" s="9"/>
      <c r="B27" s="5"/>
      <c r="C27" s="5"/>
      <c r="D27" s="5"/>
      <c r="E27" s="7"/>
      <c r="F27" s="8"/>
      <c r="G27" s="6"/>
      <c r="H27" s="5"/>
      <c r="I27" s="5"/>
      <c r="J27" s="2"/>
      <c r="K27" s="2"/>
    </row>
    <row r="28" spans="1:11" x14ac:dyDescent="0.25">
      <c r="A28" s="9"/>
      <c r="B28" s="5"/>
      <c r="C28" s="5"/>
      <c r="D28" s="5"/>
      <c r="E28" s="7"/>
      <c r="F28" s="8"/>
      <c r="G28" s="6"/>
      <c r="H28" s="5"/>
      <c r="I28" s="5"/>
      <c r="J28" s="2"/>
      <c r="K28" s="2"/>
    </row>
    <row r="29" spans="1:11" x14ac:dyDescent="0.25">
      <c r="A29" s="9"/>
      <c r="B29" s="5"/>
      <c r="C29" s="5"/>
      <c r="D29" s="5"/>
      <c r="E29" s="7"/>
      <c r="F29" s="8"/>
      <c r="G29" s="6"/>
      <c r="H29" s="5"/>
      <c r="I29" s="5"/>
      <c r="J29" s="2"/>
      <c r="K29" s="2"/>
    </row>
    <row r="30" spans="1:11" x14ac:dyDescent="0.25">
      <c r="A30" s="9"/>
      <c r="B30" s="5"/>
      <c r="C30" s="5"/>
      <c r="D30" s="5"/>
      <c r="E30" s="7"/>
      <c r="F30" s="8"/>
      <c r="G30" s="6"/>
      <c r="H30" s="5"/>
      <c r="I30" s="5"/>
      <c r="J30" s="2"/>
      <c r="K30" s="2"/>
    </row>
    <row r="31" spans="1:11" x14ac:dyDescent="0.25">
      <c r="A31" s="9"/>
      <c r="B31" s="5"/>
      <c r="C31" s="5"/>
      <c r="D31" s="5"/>
      <c r="E31" s="7"/>
      <c r="F31" s="8"/>
      <c r="G31" s="6"/>
      <c r="H31" s="5"/>
      <c r="I31" s="5"/>
      <c r="J31" s="2"/>
      <c r="K31" s="2"/>
    </row>
    <row r="32" spans="1:11" x14ac:dyDescent="0.25">
      <c r="A32" s="9"/>
      <c r="B32" s="5"/>
      <c r="C32" s="5"/>
      <c r="D32" s="5"/>
      <c r="E32" s="7"/>
      <c r="F32" s="8"/>
      <c r="G32" s="6"/>
      <c r="H32" s="5"/>
      <c r="I32" s="5"/>
      <c r="J32" s="2"/>
      <c r="K32" s="2"/>
    </row>
    <row r="33" spans="1:11" x14ac:dyDescent="0.25">
      <c r="A33" s="9"/>
      <c r="B33" s="5"/>
      <c r="C33" s="5"/>
      <c r="D33" s="5"/>
      <c r="E33" s="7"/>
      <c r="F33" s="8"/>
      <c r="G33" s="6"/>
      <c r="H33" s="5"/>
      <c r="I33" s="5"/>
      <c r="J33" s="2"/>
      <c r="K33" s="2"/>
    </row>
    <row r="34" spans="1:11" x14ac:dyDescent="0.25">
      <c r="A34" s="9"/>
      <c r="B34" s="5"/>
      <c r="C34" s="5"/>
      <c r="D34" s="5"/>
      <c r="E34" s="7"/>
      <c r="F34" s="8"/>
      <c r="G34" s="6"/>
      <c r="H34" s="5"/>
      <c r="I34" s="5"/>
      <c r="J34" s="2"/>
      <c r="K34" s="2"/>
    </row>
    <row r="35" spans="1:11" x14ac:dyDescent="0.25">
      <c r="A35" s="9"/>
      <c r="B35" s="5"/>
      <c r="C35" s="5"/>
      <c r="D35" s="5"/>
      <c r="E35" s="7"/>
      <c r="F35" s="8"/>
      <c r="G35" s="6"/>
      <c r="H35" s="5"/>
      <c r="I35" s="5"/>
      <c r="J35" s="2"/>
      <c r="K35" s="2"/>
    </row>
    <row r="36" spans="1:11" x14ac:dyDescent="0.25">
      <c r="A36" s="9"/>
      <c r="B36" s="5"/>
      <c r="C36" s="5"/>
      <c r="D36" s="5"/>
      <c r="E36" s="7"/>
      <c r="F36" s="8"/>
      <c r="G36" s="6"/>
      <c r="H36" s="5"/>
      <c r="I36" s="5"/>
      <c r="J36" s="2"/>
      <c r="K36" s="2"/>
    </row>
    <row r="37" spans="1:11" x14ac:dyDescent="0.25">
      <c r="A37" s="9"/>
      <c r="B37" s="5"/>
      <c r="C37" s="5"/>
      <c r="D37" s="5"/>
      <c r="E37" s="7"/>
      <c r="F37" s="8"/>
      <c r="G37" s="6"/>
      <c r="H37" s="5"/>
      <c r="I37" s="5"/>
      <c r="J37" s="2"/>
      <c r="K37" s="2"/>
    </row>
    <row r="38" spans="1:11" x14ac:dyDescent="0.25">
      <c r="A38" s="9"/>
      <c r="B38" s="5"/>
      <c r="C38" s="5"/>
      <c r="D38" s="5"/>
      <c r="E38" s="7"/>
      <c r="F38" s="8"/>
      <c r="G38" s="6"/>
      <c r="H38" s="5"/>
      <c r="I38" s="5"/>
      <c r="J38" s="2"/>
      <c r="K38" s="2"/>
    </row>
    <row r="39" spans="1:11" x14ac:dyDescent="0.25">
      <c r="A39" s="9"/>
      <c r="B39" s="5"/>
      <c r="C39" s="5"/>
      <c r="D39" s="5"/>
      <c r="E39" s="7"/>
      <c r="F39" s="8"/>
      <c r="G39" s="6"/>
      <c r="H39" s="5"/>
      <c r="I39" s="5"/>
      <c r="J39" s="2"/>
      <c r="K39" s="2"/>
    </row>
    <row r="40" spans="1:11" x14ac:dyDescent="0.25">
      <c r="A40" s="9"/>
      <c r="B40" s="5"/>
      <c r="C40" s="5"/>
      <c r="D40" s="5"/>
      <c r="E40" s="7"/>
      <c r="F40" s="8"/>
      <c r="G40" s="6"/>
      <c r="H40" s="5"/>
      <c r="I40" s="5"/>
      <c r="J40" s="2"/>
      <c r="K40" s="2"/>
    </row>
    <row r="41" spans="1:11" x14ac:dyDescent="0.25">
      <c r="A41" s="9"/>
      <c r="B41" s="5"/>
      <c r="C41" s="5"/>
      <c r="D41" s="5"/>
      <c r="E41" s="7"/>
      <c r="F41" s="8"/>
      <c r="G41" s="6"/>
      <c r="H41" s="5"/>
      <c r="I41" s="5"/>
      <c r="J41" s="2"/>
      <c r="K41" s="2"/>
    </row>
    <row r="42" spans="1:11" x14ac:dyDescent="0.25">
      <c r="A42" s="9"/>
      <c r="B42" s="5"/>
      <c r="C42" s="5"/>
      <c r="D42" s="5"/>
      <c r="E42" s="7"/>
      <c r="F42" s="8"/>
      <c r="G42" s="6"/>
      <c r="H42" s="5"/>
      <c r="I42" s="5"/>
      <c r="J42" s="2"/>
      <c r="K42" s="2"/>
    </row>
    <row r="43" spans="1:11" x14ac:dyDescent="0.25">
      <c r="A43" s="9"/>
      <c r="B43" s="5"/>
      <c r="C43" s="5"/>
      <c r="D43" s="5"/>
      <c r="E43" s="7"/>
      <c r="F43" s="8"/>
      <c r="G43" s="6"/>
      <c r="H43" s="5"/>
      <c r="I43" s="5"/>
      <c r="J43" s="2"/>
      <c r="K43" s="2"/>
    </row>
    <row r="44" spans="1:11" x14ac:dyDescent="0.25">
      <c r="A44" s="9"/>
      <c r="B44" s="5"/>
      <c r="C44" s="5"/>
      <c r="D44" s="5"/>
      <c r="E44" s="7"/>
      <c r="F44" s="8"/>
      <c r="G44" s="6"/>
      <c r="H44" s="5"/>
      <c r="I44" s="5"/>
      <c r="J44" s="2"/>
      <c r="K44" s="2"/>
    </row>
    <row r="45" spans="1:11" x14ac:dyDescent="0.25">
      <c r="A45" s="9"/>
      <c r="B45" s="5"/>
      <c r="C45" s="5"/>
      <c r="D45" s="5"/>
      <c r="E45" s="7"/>
      <c r="F45" s="8"/>
      <c r="G45" s="6"/>
      <c r="H45" s="5"/>
      <c r="I45" s="5"/>
      <c r="J45" s="2"/>
      <c r="K45" s="2"/>
    </row>
    <row r="46" spans="1:11" x14ac:dyDescent="0.25">
      <c r="A46" s="9"/>
      <c r="B46" s="5"/>
      <c r="C46" s="5"/>
      <c r="D46" s="5"/>
      <c r="E46" s="7"/>
      <c r="F46" s="8"/>
      <c r="G46" s="6"/>
      <c r="H46" s="5"/>
      <c r="I46" s="5"/>
      <c r="J46" s="2"/>
      <c r="K46" s="2"/>
    </row>
    <row r="47" spans="1:11" x14ac:dyDescent="0.25">
      <c r="A47" s="9"/>
      <c r="B47" s="5"/>
      <c r="C47" s="5"/>
      <c r="D47" s="5"/>
      <c r="E47" s="7"/>
      <c r="F47" s="8"/>
      <c r="G47" s="6"/>
      <c r="H47" s="5"/>
      <c r="I47" s="5"/>
      <c r="J47" s="2"/>
      <c r="K47" s="2"/>
    </row>
    <row r="48" spans="1:11" x14ac:dyDescent="0.25">
      <c r="A48" s="9"/>
      <c r="B48" s="5"/>
      <c r="C48" s="5"/>
      <c r="D48" s="5"/>
      <c r="E48" s="7"/>
      <c r="F48" s="8"/>
      <c r="G48" s="6"/>
      <c r="H48" s="5"/>
      <c r="I48" s="5"/>
      <c r="J48" s="2"/>
      <c r="K48" s="2"/>
    </row>
    <row r="49" spans="1:11" x14ac:dyDescent="0.25">
      <c r="A49" s="9"/>
      <c r="B49" s="5"/>
      <c r="C49" s="5"/>
      <c r="D49" s="5"/>
      <c r="E49" s="7"/>
      <c r="F49" s="8"/>
      <c r="G49" s="6"/>
      <c r="H49" s="5"/>
      <c r="I49" s="5"/>
      <c r="J49" s="2"/>
      <c r="K49" s="2"/>
    </row>
    <row r="50" spans="1:11" x14ac:dyDescent="0.25">
      <c r="A50" s="9"/>
      <c r="B50" s="5"/>
      <c r="C50" s="5"/>
      <c r="D50" s="5"/>
      <c r="E50" s="7"/>
      <c r="F50" s="8"/>
      <c r="G50" s="6"/>
      <c r="H50" s="5"/>
      <c r="I50" s="5"/>
      <c r="J50" s="2"/>
      <c r="K50" s="2"/>
    </row>
    <row r="51" spans="1:11" x14ac:dyDescent="0.25">
      <c r="A51" s="9"/>
      <c r="B51" s="5"/>
      <c r="C51" s="5"/>
      <c r="D51" s="5"/>
      <c r="E51" s="7"/>
      <c r="F51" s="8"/>
      <c r="G51" s="6"/>
      <c r="H51" s="5"/>
      <c r="I51" s="5"/>
      <c r="J51" s="2"/>
      <c r="K51" s="2"/>
    </row>
    <row r="52" spans="1:11" x14ac:dyDescent="0.25">
      <c r="A52" s="9"/>
      <c r="B52" s="5"/>
      <c r="C52" s="5"/>
      <c r="D52" s="5"/>
      <c r="E52" s="7"/>
      <c r="F52" s="8"/>
      <c r="G52" s="6"/>
      <c r="H52" s="5"/>
      <c r="I52" s="5"/>
      <c r="J52" s="2"/>
      <c r="K52" s="2"/>
    </row>
    <row r="53" spans="1:11" x14ac:dyDescent="0.25">
      <c r="A53" s="9"/>
      <c r="B53" s="5"/>
      <c r="C53" s="5"/>
      <c r="D53" s="5"/>
      <c r="E53" s="7"/>
      <c r="F53" s="8"/>
      <c r="G53" s="6"/>
      <c r="H53" s="5"/>
      <c r="I53" s="5"/>
      <c r="J53" s="2"/>
      <c r="K53" s="2"/>
    </row>
    <row r="54" spans="1:11" x14ac:dyDescent="0.25">
      <c r="A54" s="9"/>
      <c r="B54" s="5"/>
      <c r="C54" s="5"/>
      <c r="D54" s="5"/>
      <c r="E54" s="7"/>
      <c r="F54" s="8"/>
      <c r="G54" s="6"/>
      <c r="H54" s="5"/>
      <c r="I54" s="5"/>
      <c r="J54" s="2"/>
      <c r="K54" s="2"/>
    </row>
    <row r="55" spans="1:11" x14ac:dyDescent="0.25">
      <c r="A55" s="9"/>
      <c r="B55" s="5"/>
      <c r="C55" s="5"/>
      <c r="D55" s="5"/>
      <c r="E55" s="7"/>
      <c r="F55" s="8"/>
      <c r="G55" s="6"/>
      <c r="H55" s="5"/>
      <c r="I55" s="5"/>
      <c r="J55" s="2"/>
      <c r="K55" s="2"/>
    </row>
    <row r="56" spans="1:11" x14ac:dyDescent="0.25">
      <c r="A56" s="9"/>
      <c r="B56" s="5"/>
      <c r="C56" s="5"/>
      <c r="D56" s="5"/>
      <c r="E56" s="7"/>
      <c r="F56" s="8"/>
      <c r="G56" s="6"/>
      <c r="H56" s="5"/>
      <c r="I56" s="5"/>
      <c r="J56" s="2"/>
      <c r="K56" s="2"/>
    </row>
    <row r="57" spans="1:11" x14ac:dyDescent="0.25">
      <c r="A57" s="9"/>
      <c r="B57" s="5"/>
      <c r="C57" s="5"/>
      <c r="D57" s="5"/>
      <c r="E57" s="7"/>
      <c r="F57" s="8"/>
      <c r="G57" s="6"/>
      <c r="H57" s="5"/>
      <c r="I57" s="5"/>
      <c r="J57" s="2"/>
      <c r="K57" s="2"/>
    </row>
    <row r="58" spans="1:11" x14ac:dyDescent="0.25">
      <c r="A58" s="9"/>
      <c r="B58" s="5"/>
      <c r="C58" s="5"/>
      <c r="D58" s="5"/>
      <c r="E58" s="7"/>
      <c r="F58" s="8"/>
      <c r="G58" s="6"/>
      <c r="H58" s="5"/>
      <c r="I58" s="5"/>
      <c r="J58" s="2"/>
      <c r="K58" s="2"/>
    </row>
    <row r="59" spans="1:11" x14ac:dyDescent="0.25">
      <c r="A59" s="9"/>
      <c r="B59" s="5"/>
      <c r="C59" s="5"/>
      <c r="D59" s="5"/>
      <c r="E59" s="7"/>
      <c r="F59" s="8"/>
      <c r="G59" s="6"/>
      <c r="H59" s="5"/>
      <c r="I59" s="5"/>
      <c r="J59" s="2"/>
      <c r="K59" s="2"/>
    </row>
    <row r="60" spans="1:11" x14ac:dyDescent="0.25">
      <c r="A60" s="9"/>
      <c r="B60" s="5"/>
      <c r="C60" s="5"/>
      <c r="D60" s="5"/>
      <c r="E60" s="7"/>
      <c r="F60" s="8"/>
      <c r="G60" s="6"/>
      <c r="H60" s="5"/>
      <c r="I60" s="5"/>
      <c r="J60" s="2"/>
      <c r="K60" s="2"/>
    </row>
    <row r="61" spans="1:11" x14ac:dyDescent="0.25">
      <c r="A61" s="9"/>
      <c r="B61" s="5"/>
      <c r="C61" s="5"/>
      <c r="D61" s="5"/>
      <c r="E61" s="7"/>
      <c r="F61" s="8"/>
      <c r="G61" s="6"/>
      <c r="H61" s="5"/>
      <c r="I61" s="5"/>
      <c r="J61" s="2"/>
      <c r="K61" s="2"/>
    </row>
    <row r="62" spans="1:11" x14ac:dyDescent="0.25">
      <c r="A62" s="9"/>
      <c r="B62" s="5"/>
      <c r="C62" s="5"/>
      <c r="D62" s="5"/>
      <c r="E62" s="7"/>
      <c r="F62" s="8"/>
      <c r="G62" s="6"/>
      <c r="H62" s="5"/>
      <c r="I62" s="5"/>
      <c r="J62" s="2"/>
      <c r="K62" s="2"/>
    </row>
  </sheetData>
  <autoFilter ref="A1:J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2"/>
  <sheetViews>
    <sheetView workbookViewId="0">
      <selection activeCell="I12" sqref="I12"/>
    </sheetView>
  </sheetViews>
  <sheetFormatPr baseColWidth="10" defaultRowHeight="15" x14ac:dyDescent="0.25"/>
  <cols>
    <col min="1" max="1" width="13.5703125" customWidth="1"/>
    <col min="2" max="2" width="19.28515625" customWidth="1"/>
    <col min="3" max="3" width="26.140625" customWidth="1"/>
    <col min="4" max="11" width="19.28515625" customWidth="1"/>
  </cols>
  <sheetData>
    <row r="1" spans="1:11" ht="30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1" t="s">
        <v>4</v>
      </c>
      <c r="I1" s="10" t="s">
        <v>18</v>
      </c>
      <c r="J1" s="10" t="s">
        <v>8</v>
      </c>
      <c r="K1" s="10" t="s">
        <v>19</v>
      </c>
    </row>
    <row r="2" spans="1:11" x14ac:dyDescent="0.25">
      <c r="A2" s="9">
        <v>1</v>
      </c>
      <c r="B2" s="5" t="s">
        <v>150</v>
      </c>
      <c r="C2" s="5" t="s">
        <v>149</v>
      </c>
      <c r="D2" s="5" t="s">
        <v>151</v>
      </c>
      <c r="E2" s="7">
        <v>42873</v>
      </c>
      <c r="F2" s="8">
        <v>283328081.80000001</v>
      </c>
      <c r="G2" s="6"/>
      <c r="H2" s="5" t="s">
        <v>152</v>
      </c>
      <c r="I2" s="5"/>
      <c r="J2" s="2" t="s">
        <v>96</v>
      </c>
      <c r="K2" s="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MEVAL</vt:lpstr>
      <vt:lpstr>BIESO</vt:lpstr>
      <vt:lpstr>RESERVA PRESUPUESTAL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2017-06-01T21:02:14Z</dcterms:modified>
</cp:coreProperties>
</file>